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5480" windowHeight="11640" tabRatio="823"/>
  </bookViews>
  <sheets>
    <sheet name="읍면동별 세대 및 인구" sheetId="1" r:id="rId1"/>
    <sheet name="65세이상 인구(총괄)" sheetId="6" r:id="rId2"/>
  </sheets>
  <definedNames>
    <definedName name="_xlnm.Print_Area" localSheetId="0">'읍면동별 세대 및 인구'!$A$1:$K$48</definedName>
  </definedNames>
  <calcPr calcId="125725"/>
</workbook>
</file>

<file path=xl/calcChain.xml><?xml version="1.0" encoding="utf-8"?>
<calcChain xmlns="http://schemas.openxmlformats.org/spreadsheetml/2006/main">
  <c r="C5" i="1"/>
  <c r="F25"/>
  <c r="D22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21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21"/>
  <c r="B20"/>
  <c r="G20"/>
  <c r="H20"/>
  <c r="J20"/>
  <c r="K20"/>
  <c r="I47"/>
  <c r="F47"/>
  <c r="I46"/>
  <c r="F46"/>
  <c r="I45"/>
  <c r="F45"/>
  <c r="I44"/>
  <c r="F44"/>
  <c r="I43"/>
  <c r="F43"/>
  <c r="I42"/>
  <c r="F42"/>
  <c r="I41"/>
  <c r="F41"/>
  <c r="I40"/>
  <c r="F40"/>
  <c r="I39"/>
  <c r="F39"/>
  <c r="I38"/>
  <c r="F38"/>
  <c r="I37"/>
  <c r="F37"/>
  <c r="I36"/>
  <c r="F36"/>
  <c r="I35"/>
  <c r="F35"/>
  <c r="I34"/>
  <c r="F34"/>
  <c r="I33"/>
  <c r="F33"/>
  <c r="I32"/>
  <c r="F32"/>
  <c r="I31"/>
  <c r="F31"/>
  <c r="I30"/>
  <c r="F30"/>
  <c r="I29"/>
  <c r="F29"/>
  <c r="I28"/>
  <c r="F28"/>
  <c r="I27"/>
  <c r="F27"/>
  <c r="I26"/>
  <c r="F26"/>
  <c r="I25"/>
  <c r="I24"/>
  <c r="F24"/>
  <c r="I23"/>
  <c r="F23"/>
  <c r="I22"/>
  <c r="F22"/>
  <c r="I21"/>
  <c r="F21"/>
  <c r="C32" l="1"/>
  <c r="D20"/>
  <c r="I20"/>
  <c r="E20"/>
  <c r="F20"/>
  <c r="C31"/>
  <c r="C39"/>
  <c r="C43"/>
  <c r="C47"/>
  <c r="C23"/>
  <c r="C44"/>
  <c r="C45"/>
  <c r="C46"/>
  <c r="C27"/>
  <c r="C30"/>
  <c r="C38"/>
  <c r="C37"/>
  <c r="C35"/>
  <c r="C29"/>
  <c r="C22"/>
  <c r="C21"/>
  <c r="C25"/>
  <c r="C26"/>
  <c r="C33"/>
  <c r="C34"/>
  <c r="C41"/>
  <c r="C42"/>
  <c r="C24"/>
  <c r="C28"/>
  <c r="C36"/>
  <c r="C40"/>
  <c r="C20" l="1"/>
</calcChain>
</file>

<file path=xl/sharedStrings.xml><?xml version="1.0" encoding="utf-8"?>
<sst xmlns="http://schemas.openxmlformats.org/spreadsheetml/2006/main" count="88" uniqueCount="77">
  <si>
    <t>계</t>
    <phoneticPr fontId="2" type="noConversion"/>
  </si>
  <si>
    <t>남</t>
    <phoneticPr fontId="2" type="noConversion"/>
  </si>
  <si>
    <t>여</t>
    <phoneticPr fontId="2" type="noConversion"/>
  </si>
  <si>
    <t>한국인</t>
    <phoneticPr fontId="2" type="noConversion"/>
  </si>
  <si>
    <t>외국인</t>
    <phoneticPr fontId="2" type="noConversion"/>
  </si>
  <si>
    <t>자료 : 민원지적과</t>
    <phoneticPr fontId="2" type="noConversion"/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</si>
  <si>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</si>
  <si>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</si>
  <si>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</si>
  <si>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</si>
  <si>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</si>
  <si>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</si>
  <si>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</si>
  <si>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</si>
  <si>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</si>
  <si>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</si>
  <si>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</si>
  <si>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</si>
  <si>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</si>
  <si>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</si>
  <si>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</si>
  <si>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</si>
  <si>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</si>
  <si>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</si>
  <si>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</si>
  <si>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</si>
  <si>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</si>
  <si>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</si>
  <si>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</si>
  <si>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</si>
  <si>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</si>
  <si>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</si>
  <si>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</si>
  <si>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2010년말</t>
    <phoneticPr fontId="2" type="noConversion"/>
  </si>
  <si>
    <t>2011년말</t>
    <phoneticPr fontId="2" type="noConversion"/>
  </si>
  <si>
    <t>2012년말</t>
    <phoneticPr fontId="2" type="noConversion"/>
  </si>
  <si>
    <r>
      <t xml:space="preserve">합 </t>
    </r>
    <r>
      <rPr>
        <b/>
        <sz val="11"/>
        <color indexed="8"/>
        <rFont val="맑은 고딕"/>
        <family val="3"/>
        <charset val="129"/>
      </rPr>
      <t xml:space="preserve">    </t>
    </r>
    <r>
      <rPr>
        <b/>
        <sz val="11"/>
        <color indexed="8"/>
        <rFont val="맑은 고딕"/>
        <family val="3"/>
        <charset val="129"/>
      </rPr>
      <t>계</t>
    </r>
    <phoneticPr fontId="2" type="noConversion"/>
  </si>
  <si>
    <r>
      <t>세대수</t>
    </r>
    <r>
      <rPr>
        <b/>
        <vertAlign val="superscript"/>
        <sz val="11"/>
        <color indexed="8"/>
        <rFont val="맑은 고딕"/>
        <family val="3"/>
        <charset val="129"/>
      </rPr>
      <t>1)</t>
    </r>
    <phoneticPr fontId="2" type="noConversion"/>
  </si>
  <si>
    <t>2012년말</t>
  </si>
  <si>
    <t>(단위 : 명)</t>
    <phoneticPr fontId="2" type="noConversion"/>
  </si>
  <si>
    <t>주 : 노령화 지수 = (65세이상인구 / 0~14세 인구) * 100</t>
    <phoneticPr fontId="2" type="noConversion"/>
  </si>
  <si>
    <t>노령화 지수</t>
    <phoneticPr fontId="2" type="noConversion"/>
  </si>
  <si>
    <t>(단위 :  세대, 명)</t>
    <phoneticPr fontId="2" type="noConversion"/>
  </si>
  <si>
    <t>구    분</t>
    <phoneticPr fontId="2" type="noConversion"/>
  </si>
  <si>
    <t>2013년말</t>
    <phoneticPr fontId="2" type="noConversion"/>
  </si>
  <si>
    <t>2013년말</t>
    <phoneticPr fontId="10" type="noConversion"/>
  </si>
  <si>
    <t>65세이상 인구 현황(총괄)</t>
    <phoneticPr fontId="2" type="noConversion"/>
  </si>
  <si>
    <t>주 : 1) 세대수에는 외국인 세대 제외</t>
    <phoneticPr fontId="2" type="noConversion"/>
  </si>
  <si>
    <t>여수시 읍면동별 세대 및 인구</t>
    <phoneticPr fontId="2" type="noConversion"/>
  </si>
  <si>
    <t>2014년말</t>
    <phoneticPr fontId="2" type="noConversion"/>
  </si>
  <si>
    <t>2014년말</t>
    <phoneticPr fontId="10" type="noConversion"/>
  </si>
  <si>
    <t>2015.1월</t>
  </si>
  <si>
    <t>2015. 1월</t>
  </si>
  <si>
    <t>2015.2월</t>
  </si>
  <si>
    <t>2015. 2월</t>
  </si>
  <si>
    <t>2015.3월</t>
  </si>
  <si>
    <t>2015. 3월</t>
  </si>
  <si>
    <t>2015.4월</t>
  </si>
  <si>
    <t>2015. 4월</t>
  </si>
  <si>
    <t>2015.5월</t>
  </si>
  <si>
    <t>2015. 5월</t>
  </si>
  <si>
    <t>2015.6월</t>
  </si>
  <si>
    <t>여</t>
    <phoneticPr fontId="2" type="noConversion"/>
  </si>
  <si>
    <t>2015. 6월</t>
    <phoneticPr fontId="10" type="noConversion"/>
  </si>
  <si>
    <r>
      <t xml:space="preserve">구 </t>
    </r>
    <r>
      <rPr>
        <b/>
        <sz val="11"/>
        <color indexed="8"/>
        <rFont val="맑은 고딕"/>
        <family val="3"/>
        <charset val="129"/>
      </rPr>
      <t xml:space="preserve">  </t>
    </r>
    <r>
      <rPr>
        <b/>
        <sz val="11"/>
        <color indexed="8"/>
        <rFont val="맑은 고딕"/>
        <family val="3"/>
        <charset val="129"/>
      </rPr>
      <t>분</t>
    </r>
    <phoneticPr fontId="2" type="noConversion"/>
  </si>
  <si>
    <t>2015.7월</t>
  </si>
  <si>
    <t>2015. 7월</t>
  </si>
  <si>
    <t>2015.8월</t>
  </si>
  <si>
    <t>2015. 8월</t>
  </si>
  <si>
    <t>2015.9월</t>
  </si>
  <si>
    <t>2015.10월</t>
    <phoneticPr fontId="2" type="noConversion"/>
  </si>
  <si>
    <t>2015. 9월</t>
  </si>
  <si>
    <t>작성기준 : 2015.11.30. 현재</t>
    <phoneticPr fontId="13" type="noConversion"/>
  </si>
  <si>
    <t>2015.10월</t>
  </si>
  <si>
    <t>2015. 10월</t>
  </si>
  <si>
    <t>2015. 11월</t>
    <phoneticPr fontId="10" type="noConversion"/>
  </si>
  <si>
    <t>작성기준 : 2015.11.30. 현재</t>
    <phoneticPr fontId="10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</si>
</sst>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#,##0_ "/>
    <numFmt numFmtId="177" formatCode="0.0_ "/>
    <numFmt numFmtId="178" formatCode="#,##0\ "/>
  </numFmts>
  <fonts count="19"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16"/>
      <color indexed="8"/>
      <name val="맑은 고딕"/>
      <family val="3"/>
      <charset val="129"/>
    </font>
    <font>
      <b/>
      <sz val="12"/>
      <color indexed="8"/>
      <name val="맑은 고딕"/>
      <family val="3"/>
      <charset val="129"/>
    </font>
    <font>
      <b/>
      <vertAlign val="superscript"/>
      <sz val="11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12"/>
      <color indexed="8"/>
      <name val="맑은 고딕"/>
      <family val="3"/>
      <charset val="129"/>
    </font>
    <font>
      <b/>
      <sz val="11"/>
      <color indexed="12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</font>
    <font>
      <b/>
      <sz val="12"/>
      <color rgb="FF0000FF"/>
      <name val="맑은 고딕"/>
      <family val="3"/>
      <charset val="129"/>
    </font>
    <font>
      <b/>
      <sz val="10"/>
      <name val="굴림체"/>
      <family val="3"/>
      <charset val="129"/>
    </font>
    <font>
      <b/>
      <sz val="18"/>
      <color indexed="12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8" fontId="0" fillId="0" borderId="0" xfId="0" applyNumberFormat="1" applyAlignment="1">
      <alignment horizontal="center" vertical="center"/>
    </xf>
    <xf numFmtId="176" fontId="1" fillId="0" borderId="1" xfId="0" applyNumberFormat="1" applyFont="1" applyFill="1" applyBorder="1">
      <alignment vertical="center"/>
    </xf>
    <xf numFmtId="0" fontId="0" fillId="0" borderId="0" xfId="0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41" fontId="3" fillId="2" borderId="2" xfId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41" fontId="11" fillId="0" borderId="3" xfId="1" applyFont="1" applyFill="1" applyBorder="1" applyAlignment="1">
      <alignment horizontal="center" vertical="center"/>
    </xf>
    <xf numFmtId="176" fontId="11" fillId="0" borderId="2" xfId="0" applyNumberFormat="1" applyFont="1" applyBorder="1">
      <alignment vertical="center"/>
    </xf>
    <xf numFmtId="0" fontId="4" fillId="0" borderId="4" xfId="0" applyFont="1" applyFill="1" applyBorder="1" applyAlignment="1">
      <alignment horizontal="distributed" vertical="center"/>
    </xf>
    <xf numFmtId="41" fontId="11" fillId="0" borderId="4" xfId="1" applyFont="1" applyFill="1" applyBorder="1" applyAlignment="1">
      <alignment horizontal="center" vertical="center"/>
    </xf>
    <xf numFmtId="176" fontId="11" fillId="0" borderId="4" xfId="0" applyNumberFormat="1" applyFont="1" applyBorder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176" fontId="3" fillId="0" borderId="1" xfId="0" applyNumberFormat="1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41" fontId="3" fillId="3" borderId="3" xfId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right" vertical="center"/>
    </xf>
    <xf numFmtId="0" fontId="3" fillId="4" borderId="6" xfId="0" applyFont="1" applyFill="1" applyBorder="1" applyAlignment="1">
      <alignment horizontal="center" vertical="center"/>
    </xf>
    <xf numFmtId="41" fontId="1" fillId="0" borderId="3" xfId="1" applyFont="1" applyFill="1" applyBorder="1" applyAlignment="1">
      <alignment horizontal="center" vertical="center"/>
    </xf>
    <xf numFmtId="41" fontId="1" fillId="0" borderId="4" xfId="1" applyFont="1" applyFill="1" applyBorder="1" applyAlignment="1">
      <alignment horizontal="center" vertical="center"/>
    </xf>
    <xf numFmtId="176" fontId="8" fillId="0" borderId="2" xfId="0" applyNumberFormat="1" applyFont="1" applyBorder="1">
      <alignment vertical="center"/>
    </xf>
    <xf numFmtId="176" fontId="8" fillId="0" borderId="4" xfId="0" applyNumberFormat="1" applyFont="1" applyBorder="1">
      <alignment vertical="center"/>
    </xf>
    <xf numFmtId="41" fontId="15" fillId="3" borderId="3" xfId="1" applyFont="1" applyFill="1" applyBorder="1" applyAlignment="1">
      <alignment horizontal="center" vertical="center"/>
    </xf>
    <xf numFmtId="41" fontId="16" fillId="0" borderId="3" xfId="1" applyFont="1" applyFill="1" applyBorder="1" applyAlignment="1">
      <alignment horizontal="center" vertical="center"/>
    </xf>
    <xf numFmtId="41" fontId="16" fillId="0" borderId="4" xfId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right" vertical="center"/>
    </xf>
    <xf numFmtId="177" fontId="12" fillId="5" borderId="5" xfId="0" applyNumberFormat="1" applyFont="1" applyFill="1" applyBorder="1">
      <alignment vertical="center"/>
    </xf>
    <xf numFmtId="0" fontId="3" fillId="5" borderId="2" xfId="0" applyFont="1" applyFill="1" applyBorder="1" applyAlignment="1">
      <alignment horizontal="center" vertical="center"/>
    </xf>
    <xf numFmtId="176" fontId="3" fillId="5" borderId="2" xfId="0" applyNumberFormat="1" applyFont="1" applyFill="1" applyBorder="1" applyAlignment="1">
      <alignment horizontal="right" vertical="center"/>
    </xf>
    <xf numFmtId="177" fontId="12" fillId="5" borderId="2" xfId="0" applyNumberFormat="1" applyFont="1" applyFill="1" applyBorder="1">
      <alignment vertical="center"/>
    </xf>
    <xf numFmtId="0" fontId="3" fillId="5" borderId="4" xfId="0" applyFont="1" applyFill="1" applyBorder="1" applyAlignment="1">
      <alignment horizontal="center" vertical="center"/>
    </xf>
    <xf numFmtId="176" fontId="3" fillId="5" borderId="4" xfId="0" applyNumberFormat="1" applyFont="1" applyFill="1" applyBorder="1" applyAlignment="1">
      <alignment horizontal="right" vertical="center"/>
    </xf>
    <xf numFmtId="177" fontId="12" fillId="5" borderId="4" xfId="0" applyNumberFormat="1" applyFont="1" applyFill="1" applyBorder="1">
      <alignment vertical="center"/>
    </xf>
    <xf numFmtId="41" fontId="3" fillId="2" borderId="5" xfId="1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3" borderId="4" xfId="0" applyFont="1" applyFill="1" applyBorder="1" applyAlignment="1">
      <alignment horizontal="center" vertical="center"/>
    </xf>
    <xf numFmtId="176" fontId="3" fillId="3" borderId="4" xfId="0" applyNumberFormat="1" applyFont="1" applyFill="1" applyBorder="1" applyAlignment="1">
      <alignment horizontal="right" vertical="center"/>
    </xf>
    <xf numFmtId="177" fontId="12" fillId="3" borderId="4" xfId="0" applyNumberFormat="1" applyFont="1" applyFill="1" applyBorder="1">
      <alignment vertical="center"/>
    </xf>
    <xf numFmtId="0" fontId="3" fillId="2" borderId="3" xfId="0" applyFont="1" applyFill="1" applyBorder="1" applyAlignment="1">
      <alignment horizontal="center" vertical="center"/>
    </xf>
    <xf numFmtId="41" fontId="3" fillId="2" borderId="3" xfId="1" applyFont="1" applyFill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41" fontId="3" fillId="7" borderId="3" xfId="1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176" fontId="3" fillId="6" borderId="10" xfId="0" applyNumberFormat="1" applyFont="1" applyFill="1" applyBorder="1" applyAlignment="1">
      <alignment horizontal="right" vertical="center"/>
    </xf>
    <xf numFmtId="177" fontId="12" fillId="6" borderId="10" xfId="0" applyNumberFormat="1" applyFont="1" applyFill="1" applyBorder="1">
      <alignment vertical="center"/>
    </xf>
    <xf numFmtId="0" fontId="3" fillId="6" borderId="2" xfId="0" applyFont="1" applyFill="1" applyBorder="1" applyAlignment="1">
      <alignment horizontal="center" vertical="center"/>
    </xf>
    <xf numFmtId="176" fontId="3" fillId="6" borderId="2" xfId="0" applyNumberFormat="1" applyFont="1" applyFill="1" applyBorder="1" applyAlignment="1">
      <alignment horizontal="right" vertical="center"/>
    </xf>
    <xf numFmtId="177" fontId="12" fillId="6" borderId="2" xfId="0" applyNumberFormat="1" applyFont="1" applyFill="1" applyBorder="1">
      <alignment vertical="center"/>
    </xf>
    <xf numFmtId="0" fontId="3" fillId="6" borderId="3" xfId="0" applyFont="1" applyFill="1" applyBorder="1" applyAlignment="1">
      <alignment horizontal="center" vertical="center"/>
    </xf>
    <xf numFmtId="176" fontId="3" fillId="6" borderId="3" xfId="0" applyNumberFormat="1" applyFont="1" applyFill="1" applyBorder="1" applyAlignment="1">
      <alignment horizontal="right" vertical="center"/>
    </xf>
    <xf numFmtId="177" fontId="12" fillId="6" borderId="3" xfId="0" applyNumberFormat="1" applyFont="1" applyFill="1" applyBorder="1">
      <alignment vertical="center"/>
    </xf>
    <xf numFmtId="0" fontId="3" fillId="4" borderId="6" xfId="0" applyFont="1" applyFill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9" xfId="0" applyBorder="1" applyAlignment="1">
      <alignment horizontal="right" vertical="center"/>
    </xf>
    <xf numFmtId="0" fontId="18" fillId="0" borderId="0" xfId="0" applyFont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0" fillId="0" borderId="0" xfId="0" applyBorder="1" applyAlignment="1">
      <alignment horizontal="right" vertical="center"/>
    </xf>
    <xf numFmtId="0" fontId="7" fillId="0" borderId="0" xfId="0" applyFont="1" applyAlignment="1">
      <alignment horizontal="center" vertical="center"/>
    </xf>
  </cellXfs>
  <cellStyles count="7">
    <cellStyle name="쉼표 [0]" xfId="1" builtinId="6"/>
    <cellStyle name="표준" xfId="0" builtinId="0"/>
    <cellStyle name="표준 2" xfId="2"/>
    <cellStyle name="표준 3" xfId="3"/>
    <cellStyle name="표준 4" xfId="4"/>
    <cellStyle name="표준 5" xfId="5"/>
    <cellStyle name="표준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00CC"/>
  </sheetPr>
  <dimension ref="A1:L49"/>
  <sheetViews>
    <sheetView tabSelected="1" zoomScale="108" zoomScaleNormal="108" workbookViewId="0">
      <selection sqref="A1:K1"/>
    </sheetView>
  </sheetViews>
  <sheetFormatPr defaultRowHeight="16.5"/>
  <cols>
    <col min="1" max="1" width="10" style="1" customWidth="1"/>
    <col min="2" max="2" width="11.125" style="1" bestFit="1" customWidth="1"/>
    <col min="3" max="3" width="11.125" bestFit="1" customWidth="1"/>
    <col min="4" max="4" width="12.375" bestFit="1" customWidth="1"/>
    <col min="5" max="8" width="11.125" bestFit="1" customWidth="1"/>
    <col min="9" max="10" width="8.625" bestFit="1" customWidth="1"/>
    <col min="11" max="11" width="8" customWidth="1"/>
  </cols>
  <sheetData>
    <row r="1" spans="1:11" ht="34.5" customHeight="1">
      <c r="A1" s="61" t="s">
        <v>48</v>
      </c>
      <c r="B1" s="61"/>
      <c r="C1" s="61"/>
      <c r="D1" s="61"/>
      <c r="E1" s="61"/>
      <c r="F1" s="61"/>
      <c r="G1" s="61"/>
      <c r="H1" s="61"/>
      <c r="I1" s="61"/>
      <c r="J1" s="61"/>
      <c r="K1" s="61"/>
    </row>
    <row r="2" spans="1:11">
      <c r="A2" s="66" t="s">
        <v>72</v>
      </c>
      <c r="B2" s="66"/>
      <c r="C2" s="66"/>
      <c r="D2" s="1"/>
      <c r="E2" s="1"/>
      <c r="F2" s="1"/>
      <c r="G2" s="1"/>
      <c r="H2" s="1"/>
      <c r="I2" s="1"/>
      <c r="J2" s="60" t="s">
        <v>42</v>
      </c>
      <c r="K2" s="60"/>
    </row>
    <row r="3" spans="1:11" ht="22.5" customHeight="1">
      <c r="A3" s="62" t="s">
        <v>64</v>
      </c>
      <c r="B3" s="62" t="s">
        <v>37</v>
      </c>
      <c r="C3" s="64" t="s">
        <v>36</v>
      </c>
      <c r="D3" s="65"/>
      <c r="E3" s="65"/>
      <c r="F3" s="65" t="s">
        <v>3</v>
      </c>
      <c r="G3" s="65"/>
      <c r="H3" s="65"/>
      <c r="I3" s="65" t="s">
        <v>4</v>
      </c>
      <c r="J3" s="65"/>
      <c r="K3" s="65"/>
    </row>
    <row r="4" spans="1:11" ht="22.5" customHeight="1">
      <c r="A4" s="63"/>
      <c r="B4" s="63"/>
      <c r="C4" s="40" t="s">
        <v>0</v>
      </c>
      <c r="D4" s="40" t="s">
        <v>1</v>
      </c>
      <c r="E4" s="40" t="s">
        <v>2</v>
      </c>
      <c r="F4" s="40" t="s">
        <v>0</v>
      </c>
      <c r="G4" s="40" t="s">
        <v>1</v>
      </c>
      <c r="H4" s="40" t="s">
        <v>2</v>
      </c>
      <c r="I4" s="40" t="s">
        <v>0</v>
      </c>
      <c r="J4" s="40" t="s">
        <v>1</v>
      </c>
      <c r="K4" s="40" t="s">
        <v>2</v>
      </c>
    </row>
    <row r="5" spans="1:11" ht="22.5" customHeight="1">
      <c r="A5" s="14" t="s">
        <v>33</v>
      </c>
      <c r="B5" s="39">
        <v>110613</v>
      </c>
      <c r="C5" s="39">
        <f>I5+F5</f>
        <v>295878</v>
      </c>
      <c r="D5" s="39">
        <v>148455</v>
      </c>
      <c r="E5" s="39">
        <v>145033</v>
      </c>
      <c r="F5" s="39">
        <v>293488</v>
      </c>
      <c r="G5" s="39">
        <v>148455</v>
      </c>
      <c r="H5" s="39">
        <v>145033</v>
      </c>
      <c r="I5" s="39">
        <v>2390</v>
      </c>
      <c r="J5" s="39">
        <v>1430</v>
      </c>
      <c r="K5" s="39">
        <v>960</v>
      </c>
    </row>
    <row r="6" spans="1:11" ht="22.5" customHeight="1">
      <c r="A6" s="6" t="s">
        <v>34</v>
      </c>
      <c r="B6" s="7">
        <v>111921</v>
      </c>
      <c r="C6" s="7">
        <v>295538</v>
      </c>
      <c r="D6" s="7">
        <v>149827</v>
      </c>
      <c r="E6" s="7">
        <v>145711</v>
      </c>
      <c r="F6" s="7">
        <v>292750</v>
      </c>
      <c r="G6" s="7">
        <v>148115</v>
      </c>
      <c r="H6" s="7">
        <v>144635</v>
      </c>
      <c r="I6" s="7">
        <v>2788</v>
      </c>
      <c r="J6" s="7">
        <v>1712</v>
      </c>
      <c r="K6" s="7">
        <v>1076</v>
      </c>
    </row>
    <row r="7" spans="1:11" ht="22.5" customHeight="1">
      <c r="A7" s="6" t="s">
        <v>35</v>
      </c>
      <c r="B7" s="7">
        <v>112907</v>
      </c>
      <c r="C7" s="7">
        <v>295215</v>
      </c>
      <c r="D7" s="7">
        <v>149735</v>
      </c>
      <c r="E7" s="7">
        <v>145480</v>
      </c>
      <c r="F7" s="7">
        <v>292217</v>
      </c>
      <c r="G7" s="7">
        <v>147922</v>
      </c>
      <c r="H7" s="7">
        <v>144295</v>
      </c>
      <c r="I7" s="7">
        <v>2998</v>
      </c>
      <c r="J7" s="7">
        <v>1813</v>
      </c>
      <c r="K7" s="7">
        <v>1185</v>
      </c>
    </row>
    <row r="8" spans="1:11" ht="22.5" customHeight="1">
      <c r="A8" s="6" t="s">
        <v>44</v>
      </c>
      <c r="B8" s="7">
        <v>114364</v>
      </c>
      <c r="C8" s="7">
        <v>294565</v>
      </c>
      <c r="D8" s="7">
        <v>149547</v>
      </c>
      <c r="E8" s="7">
        <v>145018</v>
      </c>
      <c r="F8" s="7">
        <v>291366</v>
      </c>
      <c r="G8" s="7">
        <v>147539</v>
      </c>
      <c r="H8" s="7">
        <v>143827</v>
      </c>
      <c r="I8" s="7">
        <v>3199</v>
      </c>
      <c r="J8" s="7">
        <v>2008</v>
      </c>
      <c r="K8" s="7">
        <v>1191</v>
      </c>
    </row>
    <row r="9" spans="1:11" ht="22.5" customHeight="1">
      <c r="A9" s="45" t="s">
        <v>49</v>
      </c>
      <c r="B9" s="46">
        <v>116100</v>
      </c>
      <c r="C9" s="46">
        <v>294459</v>
      </c>
      <c r="D9" s="46">
        <v>149725</v>
      </c>
      <c r="E9" s="46">
        <v>144734</v>
      </c>
      <c r="F9" s="46">
        <v>290900</v>
      </c>
      <c r="G9" s="46">
        <v>147346</v>
      </c>
      <c r="H9" s="46">
        <v>143554</v>
      </c>
      <c r="I9" s="46">
        <v>3559</v>
      </c>
      <c r="J9" s="46">
        <v>2379</v>
      </c>
      <c r="K9" s="46">
        <v>1180</v>
      </c>
    </row>
    <row r="10" spans="1:11" ht="22.5" customHeight="1">
      <c r="A10" s="47" t="s">
        <v>51</v>
      </c>
      <c r="B10" s="48">
        <v>116501</v>
      </c>
      <c r="C10" s="48">
        <v>295690</v>
      </c>
      <c r="D10" s="48">
        <v>150362</v>
      </c>
      <c r="E10" s="48">
        <v>145328</v>
      </c>
      <c r="F10" s="48">
        <v>292121</v>
      </c>
      <c r="G10" s="48">
        <v>147980</v>
      </c>
      <c r="H10" s="48">
        <v>144141</v>
      </c>
      <c r="I10" s="48">
        <v>3569</v>
      </c>
      <c r="J10" s="48">
        <v>2382</v>
      </c>
      <c r="K10" s="48">
        <v>1187</v>
      </c>
    </row>
    <row r="11" spans="1:11" ht="22.5" customHeight="1">
      <c r="A11" s="47" t="s">
        <v>53</v>
      </c>
      <c r="B11" s="48">
        <v>116591</v>
      </c>
      <c r="C11" s="48">
        <v>295122</v>
      </c>
      <c r="D11" s="48">
        <v>150182</v>
      </c>
      <c r="E11" s="48">
        <v>144940</v>
      </c>
      <c r="F11" s="48">
        <v>291522</v>
      </c>
      <c r="G11" s="48">
        <v>147778</v>
      </c>
      <c r="H11" s="48">
        <v>143744</v>
      </c>
      <c r="I11" s="48">
        <v>3600</v>
      </c>
      <c r="J11" s="48">
        <v>2404</v>
      </c>
      <c r="K11" s="48">
        <v>1196</v>
      </c>
    </row>
    <row r="12" spans="1:11" ht="22.5" customHeight="1">
      <c r="A12" s="47" t="s">
        <v>55</v>
      </c>
      <c r="B12" s="48">
        <v>116702</v>
      </c>
      <c r="C12" s="48">
        <v>294547</v>
      </c>
      <c r="D12" s="48">
        <v>149991</v>
      </c>
      <c r="E12" s="48">
        <v>144556</v>
      </c>
      <c r="F12" s="48">
        <v>290957</v>
      </c>
      <c r="G12" s="48">
        <v>147593</v>
      </c>
      <c r="H12" s="48">
        <v>143364</v>
      </c>
      <c r="I12" s="48">
        <v>3590</v>
      </c>
      <c r="J12" s="48">
        <v>2398</v>
      </c>
      <c r="K12" s="48">
        <v>1192</v>
      </c>
    </row>
    <row r="13" spans="1:11" ht="22.5" customHeight="1">
      <c r="A13" s="47" t="s">
        <v>57</v>
      </c>
      <c r="B13" s="48">
        <v>116766</v>
      </c>
      <c r="C13" s="48">
        <v>294384</v>
      </c>
      <c r="D13" s="48">
        <v>149895</v>
      </c>
      <c r="E13" s="48">
        <v>144489</v>
      </c>
      <c r="F13" s="48">
        <v>290818</v>
      </c>
      <c r="G13" s="48">
        <v>147542</v>
      </c>
      <c r="H13" s="48">
        <v>143276</v>
      </c>
      <c r="I13" s="48">
        <v>3566</v>
      </c>
      <c r="J13" s="48">
        <v>2353</v>
      </c>
      <c r="K13" s="48">
        <v>1213</v>
      </c>
    </row>
    <row r="14" spans="1:11" ht="22.5" customHeight="1">
      <c r="A14" s="47" t="s">
        <v>59</v>
      </c>
      <c r="B14" s="48">
        <v>116880</v>
      </c>
      <c r="C14" s="48">
        <v>294337</v>
      </c>
      <c r="D14" s="48">
        <v>149867</v>
      </c>
      <c r="E14" s="48">
        <v>144470</v>
      </c>
      <c r="F14" s="48">
        <v>290734</v>
      </c>
      <c r="G14" s="48">
        <v>147492</v>
      </c>
      <c r="H14" s="48">
        <v>143242</v>
      </c>
      <c r="I14" s="48">
        <v>3603</v>
      </c>
      <c r="J14" s="48">
        <v>2375</v>
      </c>
      <c r="K14" s="48">
        <v>1228</v>
      </c>
    </row>
    <row r="15" spans="1:11" ht="22.5" customHeight="1">
      <c r="A15" s="47" t="s">
        <v>61</v>
      </c>
      <c r="B15" s="48">
        <v>116998</v>
      </c>
      <c r="C15" s="48">
        <v>294288</v>
      </c>
      <c r="D15" s="48">
        <v>149817</v>
      </c>
      <c r="E15" s="48">
        <v>144471</v>
      </c>
      <c r="F15" s="48">
        <v>290638</v>
      </c>
      <c r="G15" s="48">
        <v>147403</v>
      </c>
      <c r="H15" s="48">
        <v>143235</v>
      </c>
      <c r="I15" s="48">
        <v>3650</v>
      </c>
      <c r="J15" s="48">
        <v>2414</v>
      </c>
      <c r="K15" s="48">
        <v>1236</v>
      </c>
    </row>
    <row r="16" spans="1:11" ht="22.5" customHeight="1">
      <c r="A16" s="47" t="s">
        <v>65</v>
      </c>
      <c r="B16" s="48">
        <v>116962</v>
      </c>
      <c r="C16" s="48">
        <v>293853</v>
      </c>
      <c r="D16" s="48">
        <v>149593</v>
      </c>
      <c r="E16" s="48">
        <v>144260</v>
      </c>
      <c r="F16" s="48">
        <v>290143</v>
      </c>
      <c r="G16" s="48">
        <v>147127</v>
      </c>
      <c r="H16" s="48">
        <v>143016</v>
      </c>
      <c r="I16" s="48">
        <v>3710</v>
      </c>
      <c r="J16" s="48">
        <v>2466</v>
      </c>
      <c r="K16" s="48">
        <v>1244</v>
      </c>
    </row>
    <row r="17" spans="1:11" ht="22.5" customHeight="1">
      <c r="A17" s="47" t="s">
        <v>67</v>
      </c>
      <c r="B17" s="48">
        <v>117006</v>
      </c>
      <c r="C17" s="48">
        <v>293718</v>
      </c>
      <c r="D17" s="48">
        <v>149499</v>
      </c>
      <c r="E17" s="48">
        <v>144219</v>
      </c>
      <c r="F17" s="48">
        <v>289954</v>
      </c>
      <c r="G17" s="48">
        <v>146981</v>
      </c>
      <c r="H17" s="48">
        <v>142973</v>
      </c>
      <c r="I17" s="48">
        <v>3764</v>
      </c>
      <c r="J17" s="48">
        <v>2518</v>
      </c>
      <c r="K17" s="48">
        <v>1246</v>
      </c>
    </row>
    <row r="18" spans="1:11" ht="22.5" customHeight="1">
      <c r="A18" s="47" t="s">
        <v>69</v>
      </c>
      <c r="B18" s="48">
        <v>117223</v>
      </c>
      <c r="C18" s="48">
        <v>294172</v>
      </c>
      <c r="D18" s="48">
        <v>149754</v>
      </c>
      <c r="E18" s="48">
        <v>144418</v>
      </c>
      <c r="F18" s="48">
        <v>290326</v>
      </c>
      <c r="G18" s="48">
        <v>147169</v>
      </c>
      <c r="H18" s="48">
        <v>143157</v>
      </c>
      <c r="I18" s="48">
        <v>3846</v>
      </c>
      <c r="J18" s="48">
        <v>2585</v>
      </c>
      <c r="K18" s="48">
        <v>1261</v>
      </c>
    </row>
    <row r="19" spans="1:11" ht="22.5" customHeight="1">
      <c r="A19" s="47" t="s">
        <v>73</v>
      </c>
      <c r="B19" s="48">
        <v>117390</v>
      </c>
      <c r="C19" s="48">
        <v>294215</v>
      </c>
      <c r="D19" s="48">
        <v>149801</v>
      </c>
      <c r="E19" s="48">
        <v>144414</v>
      </c>
      <c r="F19" s="48">
        <v>290336</v>
      </c>
      <c r="G19" s="48">
        <v>147181</v>
      </c>
      <c r="H19" s="48">
        <v>143155</v>
      </c>
      <c r="I19" s="48">
        <v>3879</v>
      </c>
      <c r="J19" s="48">
        <v>2620</v>
      </c>
      <c r="K19" s="48">
        <v>1259</v>
      </c>
    </row>
    <row r="20" spans="1:11" ht="24" customHeight="1">
      <c r="A20" s="19" t="s">
        <v>70</v>
      </c>
      <c r="B20" s="20">
        <f>SUM(B21:B47)</f>
        <v>117564</v>
      </c>
      <c r="C20" s="27">
        <f>D20+E20</f>
        <v>294186</v>
      </c>
      <c r="D20" s="20">
        <f>SUM(D21:D47)</f>
        <v>149795</v>
      </c>
      <c r="E20" s="20">
        <f>SUM(E21:E47)</f>
        <v>144391</v>
      </c>
      <c r="F20" s="20">
        <f>G20+H20</f>
        <v>290307</v>
      </c>
      <c r="G20" s="20">
        <f>SUM(G21:G47)</f>
        <v>147182</v>
      </c>
      <c r="H20" s="20">
        <f>SUM(H21:H47)</f>
        <v>143125</v>
      </c>
      <c r="I20" s="20">
        <f>J20+K20</f>
        <v>3879</v>
      </c>
      <c r="J20" s="20">
        <f>SUM(J21:J47)</f>
        <v>2613</v>
      </c>
      <c r="K20" s="20">
        <f>SUM(K21:K47)</f>
        <v>1266</v>
      </c>
    </row>
    <row r="21" spans="1:11" s="41" customFormat="1" ht="22.5" customHeight="1">
      <c r="A21" s="8" t="s">
        <v>6</v>
      </c>
      <c r="B21" s="25">
        <v>6360</v>
      </c>
      <c r="C21" s="28">
        <f>SUM(D21:E21)</f>
        <v>14968</v>
      </c>
      <c r="D21" s="23">
        <f>G21+J21</f>
        <v>7799</v>
      </c>
      <c r="E21" s="23">
        <f>H21+K21</f>
        <v>7169</v>
      </c>
      <c r="F21" s="25">
        <f>SUM(G21:H21)</f>
        <v>14364</v>
      </c>
      <c r="G21" s="9">
        <v>7292</v>
      </c>
      <c r="H21" s="9">
        <v>7072</v>
      </c>
      <c r="I21" s="25">
        <f>SUM(J21:K21)</f>
        <v>604</v>
      </c>
      <c r="J21" s="10">
        <v>507</v>
      </c>
      <c r="K21" s="10">
        <v>97</v>
      </c>
    </row>
    <row r="22" spans="1:11" s="41" customFormat="1" ht="22.5" customHeight="1">
      <c r="A22" s="8" t="s">
        <v>7</v>
      </c>
      <c r="B22" s="25">
        <v>7418</v>
      </c>
      <c r="C22" s="28">
        <f t="shared" ref="C22:C47" si="0">SUM(D22:E22)</f>
        <v>18338</v>
      </c>
      <c r="D22" s="23">
        <f>G22+J22</f>
        <v>9285</v>
      </c>
      <c r="E22" s="23">
        <f t="shared" ref="E22:E47" si="1">H22+K22</f>
        <v>9053</v>
      </c>
      <c r="F22" s="25">
        <f t="shared" ref="F22:F47" si="2">SUM(G22:H22)</f>
        <v>18213</v>
      </c>
      <c r="G22" s="9">
        <v>9251</v>
      </c>
      <c r="H22" s="9">
        <v>8962</v>
      </c>
      <c r="I22" s="25">
        <f t="shared" ref="I22:I47" si="3">SUM(J22:K22)</f>
        <v>125</v>
      </c>
      <c r="J22" s="10">
        <v>34</v>
      </c>
      <c r="K22" s="10">
        <v>91</v>
      </c>
    </row>
    <row r="23" spans="1:11" s="41" customFormat="1" ht="22.5" customHeight="1">
      <c r="A23" s="8" t="s">
        <v>8</v>
      </c>
      <c r="B23" s="25">
        <v>3351</v>
      </c>
      <c r="C23" s="28">
        <f t="shared" si="0"/>
        <v>7292</v>
      </c>
      <c r="D23" s="23">
        <f t="shared" ref="D23:D47" si="4">G23+J23</f>
        <v>3755</v>
      </c>
      <c r="E23" s="23">
        <f t="shared" si="1"/>
        <v>3537</v>
      </c>
      <c r="F23" s="25">
        <f t="shared" si="2"/>
        <v>7087</v>
      </c>
      <c r="G23" s="9">
        <v>3610</v>
      </c>
      <c r="H23" s="9">
        <v>3477</v>
      </c>
      <c r="I23" s="25">
        <f t="shared" si="3"/>
        <v>205</v>
      </c>
      <c r="J23" s="10">
        <v>145</v>
      </c>
      <c r="K23" s="10">
        <v>60</v>
      </c>
    </row>
    <row r="24" spans="1:11" s="41" customFormat="1" ht="22.5" customHeight="1">
      <c r="A24" s="8" t="s">
        <v>9</v>
      </c>
      <c r="B24" s="25">
        <v>3394</v>
      </c>
      <c r="C24" s="28">
        <f t="shared" si="0"/>
        <v>7236</v>
      </c>
      <c r="D24" s="23">
        <f t="shared" si="4"/>
        <v>3761</v>
      </c>
      <c r="E24" s="23">
        <f t="shared" si="1"/>
        <v>3475</v>
      </c>
      <c r="F24" s="25">
        <f t="shared" si="2"/>
        <v>7023</v>
      </c>
      <c r="G24" s="9">
        <v>3602</v>
      </c>
      <c r="H24" s="9">
        <v>3421</v>
      </c>
      <c r="I24" s="25">
        <f t="shared" si="3"/>
        <v>213</v>
      </c>
      <c r="J24" s="10">
        <v>159</v>
      </c>
      <c r="K24" s="10">
        <v>54</v>
      </c>
    </row>
    <row r="25" spans="1:11" s="41" customFormat="1" ht="22.5" customHeight="1">
      <c r="A25" s="8" t="s">
        <v>10</v>
      </c>
      <c r="B25" s="25">
        <v>1772</v>
      </c>
      <c r="C25" s="28">
        <f t="shared" si="0"/>
        <v>3396</v>
      </c>
      <c r="D25" s="23">
        <f t="shared" si="4"/>
        <v>1744</v>
      </c>
      <c r="E25" s="23">
        <f t="shared" si="1"/>
        <v>1652</v>
      </c>
      <c r="F25" s="25">
        <f>SUM(G25:H25)</f>
        <v>3313</v>
      </c>
      <c r="G25" s="9">
        <v>1674</v>
      </c>
      <c r="H25" s="9">
        <v>1639</v>
      </c>
      <c r="I25" s="25">
        <f t="shared" si="3"/>
        <v>83</v>
      </c>
      <c r="J25" s="10">
        <v>70</v>
      </c>
      <c r="K25" s="10">
        <v>13</v>
      </c>
    </row>
    <row r="26" spans="1:11" s="41" customFormat="1" ht="22.5" customHeight="1">
      <c r="A26" s="8" t="s">
        <v>11</v>
      </c>
      <c r="B26" s="25">
        <v>1310</v>
      </c>
      <c r="C26" s="28">
        <f t="shared" si="0"/>
        <v>2489</v>
      </c>
      <c r="D26" s="23">
        <f t="shared" si="4"/>
        <v>1216</v>
      </c>
      <c r="E26" s="23">
        <f t="shared" si="1"/>
        <v>1273</v>
      </c>
      <c r="F26" s="25">
        <f t="shared" si="2"/>
        <v>2436</v>
      </c>
      <c r="G26" s="9">
        <v>1173</v>
      </c>
      <c r="H26" s="9">
        <v>1263</v>
      </c>
      <c r="I26" s="25">
        <f t="shared" si="3"/>
        <v>53</v>
      </c>
      <c r="J26" s="10">
        <v>43</v>
      </c>
      <c r="K26" s="10">
        <v>10</v>
      </c>
    </row>
    <row r="27" spans="1:11" s="41" customFormat="1" ht="22.5" customHeight="1">
      <c r="A27" s="8" t="s">
        <v>12</v>
      </c>
      <c r="B27" s="25">
        <v>1267</v>
      </c>
      <c r="C27" s="28">
        <f t="shared" si="0"/>
        <v>2498</v>
      </c>
      <c r="D27" s="23">
        <f t="shared" si="4"/>
        <v>1405</v>
      </c>
      <c r="E27" s="23">
        <f t="shared" si="1"/>
        <v>1093</v>
      </c>
      <c r="F27" s="25">
        <f t="shared" si="2"/>
        <v>2418</v>
      </c>
      <c r="G27" s="9">
        <v>1334</v>
      </c>
      <c r="H27" s="9">
        <v>1084</v>
      </c>
      <c r="I27" s="25">
        <f t="shared" si="3"/>
        <v>80</v>
      </c>
      <c r="J27" s="10">
        <v>71</v>
      </c>
      <c r="K27" s="10">
        <v>9</v>
      </c>
    </row>
    <row r="28" spans="1:11" s="41" customFormat="1" ht="22.5" customHeight="1">
      <c r="A28" s="8" t="s">
        <v>13</v>
      </c>
      <c r="B28" s="25">
        <v>2449</v>
      </c>
      <c r="C28" s="28">
        <f t="shared" si="0"/>
        <v>4866</v>
      </c>
      <c r="D28" s="23">
        <f t="shared" si="4"/>
        <v>2475</v>
      </c>
      <c r="E28" s="23">
        <f t="shared" si="1"/>
        <v>2391</v>
      </c>
      <c r="F28" s="25">
        <f t="shared" si="2"/>
        <v>4804</v>
      </c>
      <c r="G28" s="9">
        <v>2436</v>
      </c>
      <c r="H28" s="9">
        <v>2368</v>
      </c>
      <c r="I28" s="25">
        <f t="shared" si="3"/>
        <v>62</v>
      </c>
      <c r="J28" s="10">
        <v>39</v>
      </c>
      <c r="K28" s="10">
        <v>23</v>
      </c>
    </row>
    <row r="29" spans="1:11" s="41" customFormat="1" ht="22.5" customHeight="1">
      <c r="A29" s="8" t="s">
        <v>14</v>
      </c>
      <c r="B29" s="25">
        <v>1726</v>
      </c>
      <c r="C29" s="28">
        <f t="shared" si="0"/>
        <v>3470</v>
      </c>
      <c r="D29" s="23">
        <f t="shared" si="4"/>
        <v>1742</v>
      </c>
      <c r="E29" s="23">
        <f t="shared" si="1"/>
        <v>1728</v>
      </c>
      <c r="F29" s="25">
        <f t="shared" si="2"/>
        <v>3444</v>
      </c>
      <c r="G29" s="9">
        <v>1729</v>
      </c>
      <c r="H29" s="9">
        <v>1715</v>
      </c>
      <c r="I29" s="25">
        <f t="shared" si="3"/>
        <v>26</v>
      </c>
      <c r="J29" s="10">
        <v>13</v>
      </c>
      <c r="K29" s="10">
        <v>13</v>
      </c>
    </row>
    <row r="30" spans="1:11" s="41" customFormat="1" ht="22.5" customHeight="1">
      <c r="A30" s="8" t="s">
        <v>15</v>
      </c>
      <c r="B30" s="25">
        <v>2572</v>
      </c>
      <c r="C30" s="28">
        <f t="shared" si="0"/>
        <v>5608</v>
      </c>
      <c r="D30" s="23">
        <f t="shared" si="4"/>
        <v>2833</v>
      </c>
      <c r="E30" s="23">
        <f t="shared" si="1"/>
        <v>2775</v>
      </c>
      <c r="F30" s="25">
        <f t="shared" si="2"/>
        <v>5514</v>
      </c>
      <c r="G30" s="9">
        <v>2764</v>
      </c>
      <c r="H30" s="9">
        <v>2750</v>
      </c>
      <c r="I30" s="25">
        <f t="shared" si="3"/>
        <v>94</v>
      </c>
      <c r="J30" s="10">
        <v>69</v>
      </c>
      <c r="K30" s="10">
        <v>25</v>
      </c>
    </row>
    <row r="31" spans="1:11" s="41" customFormat="1" ht="22.5" customHeight="1">
      <c r="A31" s="8" t="s">
        <v>16</v>
      </c>
      <c r="B31" s="25">
        <v>2363</v>
      </c>
      <c r="C31" s="28">
        <f t="shared" si="0"/>
        <v>4861</v>
      </c>
      <c r="D31" s="23">
        <f t="shared" si="4"/>
        <v>2518</v>
      </c>
      <c r="E31" s="23">
        <f t="shared" si="1"/>
        <v>2343</v>
      </c>
      <c r="F31" s="25">
        <f t="shared" si="2"/>
        <v>4814</v>
      </c>
      <c r="G31" s="9">
        <v>2491</v>
      </c>
      <c r="H31" s="9">
        <v>2323</v>
      </c>
      <c r="I31" s="25">
        <f t="shared" si="3"/>
        <v>47</v>
      </c>
      <c r="J31" s="10">
        <v>27</v>
      </c>
      <c r="K31" s="10">
        <v>20</v>
      </c>
    </row>
    <row r="32" spans="1:11" s="41" customFormat="1" ht="22.5" customHeight="1">
      <c r="A32" s="8" t="s">
        <v>17</v>
      </c>
      <c r="B32" s="25">
        <v>3340</v>
      </c>
      <c r="C32" s="28">
        <f t="shared" si="0"/>
        <v>7271</v>
      </c>
      <c r="D32" s="23">
        <f t="shared" si="4"/>
        <v>3745</v>
      </c>
      <c r="E32" s="23">
        <f t="shared" si="1"/>
        <v>3526</v>
      </c>
      <c r="F32" s="25">
        <f t="shared" si="2"/>
        <v>7216</v>
      </c>
      <c r="G32" s="9">
        <v>3728</v>
      </c>
      <c r="H32" s="9">
        <v>3488</v>
      </c>
      <c r="I32" s="25">
        <f t="shared" si="3"/>
        <v>55</v>
      </c>
      <c r="J32" s="10">
        <v>17</v>
      </c>
      <c r="K32" s="10">
        <v>38</v>
      </c>
    </row>
    <row r="33" spans="1:12" s="41" customFormat="1" ht="22.5" customHeight="1">
      <c r="A33" s="8" t="s">
        <v>18</v>
      </c>
      <c r="B33" s="25">
        <v>1972</v>
      </c>
      <c r="C33" s="28">
        <f t="shared" si="0"/>
        <v>4418</v>
      </c>
      <c r="D33" s="23">
        <f t="shared" si="4"/>
        <v>2196</v>
      </c>
      <c r="E33" s="23">
        <f t="shared" si="1"/>
        <v>2222</v>
      </c>
      <c r="F33" s="25">
        <f t="shared" si="2"/>
        <v>4383</v>
      </c>
      <c r="G33" s="9">
        <v>2182</v>
      </c>
      <c r="H33" s="9">
        <v>2201</v>
      </c>
      <c r="I33" s="25">
        <f t="shared" si="3"/>
        <v>35</v>
      </c>
      <c r="J33" s="10">
        <v>14</v>
      </c>
      <c r="K33" s="10">
        <v>21</v>
      </c>
    </row>
    <row r="34" spans="1:12" s="41" customFormat="1" ht="22.5" customHeight="1">
      <c r="A34" s="8" t="s">
        <v>19</v>
      </c>
      <c r="B34" s="25">
        <v>3204</v>
      </c>
      <c r="C34" s="28">
        <f t="shared" si="0"/>
        <v>6570</v>
      </c>
      <c r="D34" s="23">
        <f t="shared" si="4"/>
        <v>3473</v>
      </c>
      <c r="E34" s="23">
        <f t="shared" si="1"/>
        <v>3097</v>
      </c>
      <c r="F34" s="25">
        <f t="shared" si="2"/>
        <v>6304</v>
      </c>
      <c r="G34" s="9">
        <v>3239</v>
      </c>
      <c r="H34" s="9">
        <v>3065</v>
      </c>
      <c r="I34" s="25">
        <f t="shared" si="3"/>
        <v>266</v>
      </c>
      <c r="J34" s="10">
        <v>234</v>
      </c>
      <c r="K34" s="10">
        <v>32</v>
      </c>
    </row>
    <row r="35" spans="1:12" s="41" customFormat="1" ht="22.5" customHeight="1">
      <c r="A35" s="8" t="s">
        <v>20</v>
      </c>
      <c r="B35" s="25">
        <v>5480</v>
      </c>
      <c r="C35" s="28">
        <f t="shared" si="0"/>
        <v>13472</v>
      </c>
      <c r="D35" s="23">
        <f t="shared" si="4"/>
        <v>6927</v>
      </c>
      <c r="E35" s="23">
        <f t="shared" si="1"/>
        <v>6545</v>
      </c>
      <c r="F35" s="25">
        <f t="shared" si="2"/>
        <v>13158</v>
      </c>
      <c r="G35" s="9">
        <v>6667</v>
      </c>
      <c r="H35" s="9">
        <v>6491</v>
      </c>
      <c r="I35" s="25">
        <f t="shared" si="3"/>
        <v>314</v>
      </c>
      <c r="J35" s="10">
        <v>260</v>
      </c>
      <c r="K35" s="10">
        <v>54</v>
      </c>
    </row>
    <row r="36" spans="1:12" s="41" customFormat="1" ht="22.5" customHeight="1">
      <c r="A36" s="8" t="s">
        <v>21</v>
      </c>
      <c r="B36" s="25">
        <v>2899</v>
      </c>
      <c r="C36" s="28">
        <f t="shared" si="0"/>
        <v>8106</v>
      </c>
      <c r="D36" s="23">
        <f t="shared" si="4"/>
        <v>4147</v>
      </c>
      <c r="E36" s="23">
        <f t="shared" si="1"/>
        <v>3959</v>
      </c>
      <c r="F36" s="25">
        <f t="shared" si="2"/>
        <v>7864</v>
      </c>
      <c r="G36" s="9">
        <v>3918</v>
      </c>
      <c r="H36" s="9">
        <v>3946</v>
      </c>
      <c r="I36" s="25">
        <f t="shared" si="3"/>
        <v>242</v>
      </c>
      <c r="J36" s="10">
        <v>229</v>
      </c>
      <c r="K36" s="10">
        <v>13</v>
      </c>
    </row>
    <row r="37" spans="1:12" s="41" customFormat="1" ht="22.5" customHeight="1">
      <c r="A37" s="8" t="s">
        <v>22</v>
      </c>
      <c r="B37" s="25">
        <v>7911</v>
      </c>
      <c r="C37" s="28">
        <f t="shared" si="0"/>
        <v>21821</v>
      </c>
      <c r="D37" s="23">
        <f t="shared" si="4"/>
        <v>10864</v>
      </c>
      <c r="E37" s="23">
        <f t="shared" si="1"/>
        <v>10957</v>
      </c>
      <c r="F37" s="25">
        <f t="shared" si="2"/>
        <v>21669</v>
      </c>
      <c r="G37" s="9">
        <v>10786</v>
      </c>
      <c r="H37" s="9">
        <v>10883</v>
      </c>
      <c r="I37" s="25">
        <f t="shared" si="3"/>
        <v>152</v>
      </c>
      <c r="J37" s="10">
        <v>78</v>
      </c>
      <c r="K37" s="10">
        <v>74</v>
      </c>
      <c r="L37" s="4"/>
    </row>
    <row r="38" spans="1:12" s="41" customFormat="1" ht="22.5" customHeight="1">
      <c r="A38" s="8" t="s">
        <v>23</v>
      </c>
      <c r="B38" s="25">
        <v>8690</v>
      </c>
      <c r="C38" s="28">
        <f t="shared" si="0"/>
        <v>22586</v>
      </c>
      <c r="D38" s="23">
        <f t="shared" si="4"/>
        <v>11323</v>
      </c>
      <c r="E38" s="23">
        <f t="shared" si="1"/>
        <v>11263</v>
      </c>
      <c r="F38" s="25">
        <f t="shared" si="2"/>
        <v>22361</v>
      </c>
      <c r="G38" s="9">
        <v>11195</v>
      </c>
      <c r="H38" s="9">
        <v>11166</v>
      </c>
      <c r="I38" s="25">
        <f t="shared" si="3"/>
        <v>225</v>
      </c>
      <c r="J38" s="10">
        <v>128</v>
      </c>
      <c r="K38" s="10">
        <v>97</v>
      </c>
    </row>
    <row r="39" spans="1:12" s="41" customFormat="1" ht="22.5" customHeight="1">
      <c r="A39" s="8" t="s">
        <v>24</v>
      </c>
      <c r="B39" s="25">
        <v>5546</v>
      </c>
      <c r="C39" s="28">
        <f t="shared" si="0"/>
        <v>13327</v>
      </c>
      <c r="D39" s="23">
        <f t="shared" si="4"/>
        <v>6895</v>
      </c>
      <c r="E39" s="23">
        <f t="shared" si="1"/>
        <v>6432</v>
      </c>
      <c r="F39" s="25">
        <f t="shared" si="2"/>
        <v>13225</v>
      </c>
      <c r="G39" s="9">
        <v>6855</v>
      </c>
      <c r="H39" s="9">
        <v>6370</v>
      </c>
      <c r="I39" s="25">
        <f t="shared" si="3"/>
        <v>102</v>
      </c>
      <c r="J39" s="10">
        <v>40</v>
      </c>
      <c r="K39" s="10">
        <v>62</v>
      </c>
    </row>
    <row r="40" spans="1:12" s="41" customFormat="1" ht="22.5" customHeight="1">
      <c r="A40" s="8" t="s">
        <v>25</v>
      </c>
      <c r="B40" s="25">
        <v>3920</v>
      </c>
      <c r="C40" s="28">
        <f t="shared" si="0"/>
        <v>11297</v>
      </c>
      <c r="D40" s="23">
        <f t="shared" si="4"/>
        <v>5642</v>
      </c>
      <c r="E40" s="23">
        <f t="shared" si="1"/>
        <v>5655</v>
      </c>
      <c r="F40" s="25">
        <f t="shared" si="2"/>
        <v>11213</v>
      </c>
      <c r="G40" s="9">
        <v>5605</v>
      </c>
      <c r="H40" s="9">
        <v>5608</v>
      </c>
      <c r="I40" s="25">
        <f t="shared" si="3"/>
        <v>84</v>
      </c>
      <c r="J40" s="10">
        <v>37</v>
      </c>
      <c r="K40" s="10">
        <v>47</v>
      </c>
    </row>
    <row r="41" spans="1:12" s="41" customFormat="1" ht="22.5" customHeight="1">
      <c r="A41" s="8" t="s">
        <v>26</v>
      </c>
      <c r="B41" s="25">
        <v>3681</v>
      </c>
      <c r="C41" s="28">
        <f t="shared" si="0"/>
        <v>9549</v>
      </c>
      <c r="D41" s="23">
        <f t="shared" si="4"/>
        <v>4813</v>
      </c>
      <c r="E41" s="23">
        <f t="shared" si="1"/>
        <v>4736</v>
      </c>
      <c r="F41" s="25">
        <f t="shared" si="2"/>
        <v>9400</v>
      </c>
      <c r="G41" s="9">
        <v>4721</v>
      </c>
      <c r="H41" s="9">
        <v>4679</v>
      </c>
      <c r="I41" s="25">
        <f t="shared" si="3"/>
        <v>149</v>
      </c>
      <c r="J41" s="10">
        <v>92</v>
      </c>
      <c r="K41" s="10">
        <v>57</v>
      </c>
    </row>
    <row r="42" spans="1:12" s="41" customFormat="1" ht="22.5" customHeight="1">
      <c r="A42" s="8" t="s">
        <v>27</v>
      </c>
      <c r="B42" s="25">
        <v>13239</v>
      </c>
      <c r="C42" s="28">
        <f t="shared" si="0"/>
        <v>36555</v>
      </c>
      <c r="D42" s="23">
        <f t="shared" si="4"/>
        <v>18622</v>
      </c>
      <c r="E42" s="23">
        <f t="shared" si="1"/>
        <v>17933</v>
      </c>
      <c r="F42" s="25">
        <f t="shared" si="2"/>
        <v>36348</v>
      </c>
      <c r="G42" s="9">
        <v>18525</v>
      </c>
      <c r="H42" s="9">
        <v>17823</v>
      </c>
      <c r="I42" s="25">
        <f t="shared" si="3"/>
        <v>207</v>
      </c>
      <c r="J42" s="10">
        <v>97</v>
      </c>
      <c r="K42" s="10">
        <v>110</v>
      </c>
    </row>
    <row r="43" spans="1:12" s="41" customFormat="1" ht="22.5" customHeight="1">
      <c r="A43" s="8" t="s">
        <v>28</v>
      </c>
      <c r="B43" s="25">
        <v>9841</v>
      </c>
      <c r="C43" s="28">
        <f t="shared" si="0"/>
        <v>28266</v>
      </c>
      <c r="D43" s="23">
        <f t="shared" si="4"/>
        <v>14087</v>
      </c>
      <c r="E43" s="23">
        <f t="shared" si="1"/>
        <v>14179</v>
      </c>
      <c r="F43" s="25">
        <f t="shared" si="2"/>
        <v>28127</v>
      </c>
      <c r="G43" s="9">
        <v>14046</v>
      </c>
      <c r="H43" s="9">
        <v>14081</v>
      </c>
      <c r="I43" s="25">
        <f t="shared" si="3"/>
        <v>139</v>
      </c>
      <c r="J43" s="10">
        <v>41</v>
      </c>
      <c r="K43" s="10">
        <v>98</v>
      </c>
    </row>
    <row r="44" spans="1:12" s="41" customFormat="1" ht="22.5" customHeight="1">
      <c r="A44" s="8" t="s">
        <v>29</v>
      </c>
      <c r="B44" s="25">
        <v>9147</v>
      </c>
      <c r="C44" s="28">
        <f t="shared" si="0"/>
        <v>23308</v>
      </c>
      <c r="D44" s="23">
        <f t="shared" si="4"/>
        <v>11989</v>
      </c>
      <c r="E44" s="23">
        <f t="shared" si="1"/>
        <v>11319</v>
      </c>
      <c r="F44" s="25">
        <f t="shared" si="2"/>
        <v>23158</v>
      </c>
      <c r="G44" s="9">
        <v>11932</v>
      </c>
      <c r="H44" s="9">
        <v>11226</v>
      </c>
      <c r="I44" s="25">
        <f t="shared" si="3"/>
        <v>150</v>
      </c>
      <c r="J44" s="10">
        <v>57</v>
      </c>
      <c r="K44" s="10">
        <v>93</v>
      </c>
    </row>
    <row r="45" spans="1:12" s="41" customFormat="1" ht="22.5" customHeight="1">
      <c r="A45" s="8" t="s">
        <v>30</v>
      </c>
      <c r="B45" s="25">
        <v>2853</v>
      </c>
      <c r="C45" s="28">
        <f t="shared" si="0"/>
        <v>8340</v>
      </c>
      <c r="D45" s="23">
        <f t="shared" si="4"/>
        <v>4242</v>
      </c>
      <c r="E45" s="23">
        <f t="shared" si="1"/>
        <v>4098</v>
      </c>
      <c r="F45" s="25">
        <f t="shared" si="2"/>
        <v>8293</v>
      </c>
      <c r="G45" s="9">
        <v>4226</v>
      </c>
      <c r="H45" s="9">
        <v>4067</v>
      </c>
      <c r="I45" s="25">
        <f t="shared" si="3"/>
        <v>47</v>
      </c>
      <c r="J45" s="10">
        <v>16</v>
      </c>
      <c r="K45" s="10">
        <v>31</v>
      </c>
    </row>
    <row r="46" spans="1:12" s="41" customFormat="1" ht="22.5" customHeight="1">
      <c r="A46" s="8" t="s">
        <v>31</v>
      </c>
      <c r="B46" s="25">
        <v>1283</v>
      </c>
      <c r="C46" s="28">
        <f t="shared" si="0"/>
        <v>2990</v>
      </c>
      <c r="D46" s="23">
        <f t="shared" si="4"/>
        <v>1623</v>
      </c>
      <c r="E46" s="23">
        <f t="shared" si="1"/>
        <v>1367</v>
      </c>
      <c r="F46" s="25">
        <f t="shared" si="2"/>
        <v>2878</v>
      </c>
      <c r="G46" s="9">
        <v>1527</v>
      </c>
      <c r="H46" s="9">
        <v>1351</v>
      </c>
      <c r="I46" s="25">
        <f t="shared" si="3"/>
        <v>112</v>
      </c>
      <c r="J46" s="10">
        <v>96</v>
      </c>
      <c r="K46" s="10">
        <v>16</v>
      </c>
    </row>
    <row r="47" spans="1:12" s="41" customFormat="1" ht="22.5" customHeight="1">
      <c r="A47" s="11" t="s">
        <v>32</v>
      </c>
      <c r="B47" s="26">
        <v>576</v>
      </c>
      <c r="C47" s="29">
        <f t="shared" si="0"/>
        <v>1288</v>
      </c>
      <c r="D47" s="24">
        <f t="shared" si="4"/>
        <v>674</v>
      </c>
      <c r="E47" s="24">
        <f t="shared" si="1"/>
        <v>614</v>
      </c>
      <c r="F47" s="26">
        <f t="shared" si="2"/>
        <v>1280</v>
      </c>
      <c r="G47" s="12">
        <v>674</v>
      </c>
      <c r="H47" s="12">
        <v>606</v>
      </c>
      <c r="I47" s="26">
        <f t="shared" si="3"/>
        <v>8</v>
      </c>
      <c r="J47" s="13">
        <v>0</v>
      </c>
      <c r="K47" s="13">
        <v>8</v>
      </c>
    </row>
    <row r="48" spans="1:12" ht="18.75" customHeight="1">
      <c r="A48" s="2" t="s">
        <v>5</v>
      </c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">
      <c r="A49" s="5" t="s">
        <v>47</v>
      </c>
    </row>
  </sheetData>
  <mergeCells count="8">
    <mergeCell ref="J2:K2"/>
    <mergeCell ref="A1:K1"/>
    <mergeCell ref="B3:B4"/>
    <mergeCell ref="A3:A4"/>
    <mergeCell ref="C3:E3"/>
    <mergeCell ref="F3:H3"/>
    <mergeCell ref="I3:K3"/>
    <mergeCell ref="A2:C2"/>
  </mergeCells>
  <phoneticPr fontId="2" type="noConversion"/>
  <pageMargins left="0.40625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H21"/>
  <sheetViews>
    <sheetView workbookViewId="0">
      <selection activeCell="A2" sqref="A2"/>
    </sheetView>
  </sheetViews>
  <sheetFormatPr defaultRowHeight="16.5"/>
  <cols>
    <col min="1" max="4" width="14.875" customWidth="1"/>
    <col min="5" max="5" width="11.875" bestFit="1" customWidth="1"/>
  </cols>
  <sheetData>
    <row r="1" spans="1:7" ht="26.25">
      <c r="A1" s="68" t="s">
        <v>46</v>
      </c>
      <c r="B1" s="68"/>
      <c r="C1" s="68"/>
      <c r="D1" s="68"/>
      <c r="E1" s="68"/>
      <c r="F1" s="15"/>
    </row>
    <row r="2" spans="1:7" ht="24" customHeight="1">
      <c r="A2" s="2" t="s">
        <v>76</v>
      </c>
      <c r="B2" s="1"/>
      <c r="C2" s="1"/>
      <c r="D2" s="67" t="s">
        <v>39</v>
      </c>
      <c r="E2" s="67"/>
    </row>
    <row r="3" spans="1:7" ht="37.5" customHeight="1">
      <c r="A3" s="22" t="s">
        <v>43</v>
      </c>
      <c r="B3" s="22" t="s">
        <v>0</v>
      </c>
      <c r="C3" s="22" t="s">
        <v>1</v>
      </c>
      <c r="D3" s="58" t="s">
        <v>62</v>
      </c>
      <c r="E3" s="22" t="s">
        <v>41</v>
      </c>
    </row>
    <row r="4" spans="1:7" ht="37.5" customHeight="1">
      <c r="A4" s="30" t="s">
        <v>33</v>
      </c>
      <c r="B4" s="31">
        <v>36601</v>
      </c>
      <c r="C4" s="31">
        <v>14376</v>
      </c>
      <c r="D4" s="31">
        <v>22225</v>
      </c>
      <c r="E4" s="32">
        <v>76.540705577281003</v>
      </c>
    </row>
    <row r="5" spans="1:7" ht="37.5" customHeight="1">
      <c r="A5" s="33" t="s">
        <v>34</v>
      </c>
      <c r="B5" s="34">
        <v>37830</v>
      </c>
      <c r="C5" s="34">
        <v>15023</v>
      </c>
      <c r="D5" s="34">
        <v>22807</v>
      </c>
      <c r="E5" s="35">
        <v>82</v>
      </c>
    </row>
    <row r="6" spans="1:7" ht="37.5" customHeight="1">
      <c r="A6" s="33" t="s">
        <v>38</v>
      </c>
      <c r="B6" s="34">
        <v>39671</v>
      </c>
      <c r="C6" s="34">
        <v>15929</v>
      </c>
      <c r="D6" s="34">
        <v>23742</v>
      </c>
      <c r="E6" s="35">
        <v>89.4</v>
      </c>
      <c r="F6" s="18"/>
      <c r="G6" s="16"/>
    </row>
    <row r="7" spans="1:7" ht="37.5" customHeight="1">
      <c r="A7" s="33" t="s">
        <v>45</v>
      </c>
      <c r="B7" s="34">
        <v>41369</v>
      </c>
      <c r="C7" s="34">
        <v>16775</v>
      </c>
      <c r="D7" s="34">
        <v>24594</v>
      </c>
      <c r="E7" s="35">
        <v>96.8</v>
      </c>
      <c r="F7" s="21"/>
      <c r="G7" s="16"/>
    </row>
    <row r="8" spans="1:7" ht="37.5" customHeight="1">
      <c r="A8" s="36" t="s">
        <v>50</v>
      </c>
      <c r="B8" s="37">
        <v>43225</v>
      </c>
      <c r="C8" s="37">
        <v>17752</v>
      </c>
      <c r="D8" s="37">
        <v>25473</v>
      </c>
      <c r="E8" s="38">
        <v>105.4</v>
      </c>
      <c r="F8" s="21"/>
      <c r="G8" s="16"/>
    </row>
    <row r="9" spans="1:7" ht="37.5" customHeight="1">
      <c r="A9" s="49" t="s">
        <v>52</v>
      </c>
      <c r="B9" s="50">
        <v>43476</v>
      </c>
      <c r="C9" s="50">
        <v>17885</v>
      </c>
      <c r="D9" s="50">
        <v>25591</v>
      </c>
      <c r="E9" s="51">
        <v>106.2</v>
      </c>
      <c r="F9" s="21"/>
      <c r="G9" s="16"/>
    </row>
    <row r="10" spans="1:7" ht="37.5" customHeight="1">
      <c r="A10" s="52" t="s">
        <v>54</v>
      </c>
      <c r="B10" s="53">
        <v>43593</v>
      </c>
      <c r="C10" s="53">
        <v>17958</v>
      </c>
      <c r="D10" s="53">
        <v>25635</v>
      </c>
      <c r="E10" s="54">
        <v>107.2</v>
      </c>
      <c r="F10" s="21"/>
      <c r="G10" s="16"/>
    </row>
    <row r="11" spans="1:7" ht="37.5" customHeight="1">
      <c r="A11" s="55" t="s">
        <v>56</v>
      </c>
      <c r="B11" s="56">
        <v>43696</v>
      </c>
      <c r="C11" s="56">
        <v>18034</v>
      </c>
      <c r="D11" s="56">
        <v>25662</v>
      </c>
      <c r="E11" s="57">
        <v>107.9</v>
      </c>
      <c r="F11" s="21"/>
      <c r="G11" s="16"/>
    </row>
    <row r="12" spans="1:7" ht="37.5" customHeight="1">
      <c r="A12" s="55" t="s">
        <v>58</v>
      </c>
      <c r="B12" s="56">
        <v>43809</v>
      </c>
      <c r="C12" s="56">
        <v>18117</v>
      </c>
      <c r="D12" s="56">
        <v>25692</v>
      </c>
      <c r="E12" s="57">
        <v>108.4</v>
      </c>
      <c r="F12" s="21"/>
      <c r="G12" s="16"/>
    </row>
    <row r="13" spans="1:7" ht="37.5" customHeight="1">
      <c r="A13" s="55" t="s">
        <v>60</v>
      </c>
      <c r="B13" s="56">
        <v>44001</v>
      </c>
      <c r="C13" s="56">
        <v>18217</v>
      </c>
      <c r="D13" s="56">
        <v>25784</v>
      </c>
      <c r="E13" s="57">
        <v>109.2</v>
      </c>
      <c r="F13" s="21"/>
      <c r="G13" s="16"/>
    </row>
    <row r="14" spans="1:7" ht="37.5" customHeight="1">
      <c r="A14" s="55" t="s">
        <v>63</v>
      </c>
      <c r="B14" s="56">
        <v>44142</v>
      </c>
      <c r="C14" s="56">
        <v>18289</v>
      </c>
      <c r="D14" s="56">
        <v>25853</v>
      </c>
      <c r="E14" s="57">
        <v>109.9</v>
      </c>
      <c r="F14" s="21"/>
      <c r="G14" s="16"/>
    </row>
    <row r="15" spans="1:7" ht="37.5" customHeight="1">
      <c r="A15" s="55" t="s">
        <v>66</v>
      </c>
      <c r="B15" s="56">
        <v>44277</v>
      </c>
      <c r="C15" s="56">
        <v>18381</v>
      </c>
      <c r="D15" s="56">
        <v>25896</v>
      </c>
      <c r="E15" s="57">
        <v>110.7</v>
      </c>
      <c r="F15" s="21"/>
      <c r="G15" s="16"/>
    </row>
    <row r="16" spans="1:7" ht="37.5" customHeight="1">
      <c r="A16" s="55" t="s">
        <v>68</v>
      </c>
      <c r="B16" s="56">
        <v>44430</v>
      </c>
      <c r="C16" s="56">
        <v>18458</v>
      </c>
      <c r="D16" s="56">
        <v>25972</v>
      </c>
      <c r="E16" s="57">
        <v>111.5</v>
      </c>
      <c r="F16" s="21"/>
      <c r="G16" s="16"/>
    </row>
    <row r="17" spans="1:8" ht="37.5" customHeight="1">
      <c r="A17" s="55" t="s">
        <v>71</v>
      </c>
      <c r="B17" s="56">
        <v>44599</v>
      </c>
      <c r="C17" s="56">
        <v>18538</v>
      </c>
      <c r="D17" s="56">
        <v>26061</v>
      </c>
      <c r="E17" s="57">
        <v>112.2</v>
      </c>
      <c r="F17" s="21"/>
      <c r="G17" s="16"/>
    </row>
    <row r="18" spans="1:8" ht="37.5" customHeight="1">
      <c r="A18" s="55" t="s">
        <v>74</v>
      </c>
      <c r="B18" s="56">
        <v>44727</v>
      </c>
      <c r="C18" s="56">
        <v>18615</v>
      </c>
      <c r="D18" s="56">
        <v>26112</v>
      </c>
      <c r="E18" s="57">
        <v>113</v>
      </c>
      <c r="F18" s="21"/>
      <c r="G18" s="16"/>
    </row>
    <row r="19" spans="1:8" ht="37.5" customHeight="1">
      <c r="A19" s="42" t="s">
        <v>75</v>
      </c>
      <c r="B19" s="43">
        <v>44844</v>
      </c>
      <c r="C19" s="43">
        <v>18677</v>
      </c>
      <c r="D19" s="43">
        <v>26167</v>
      </c>
      <c r="E19" s="44">
        <v>113</v>
      </c>
      <c r="H19" s="59"/>
    </row>
    <row r="20" spans="1:8" ht="20.25" customHeight="1">
      <c r="A20" s="2" t="s">
        <v>5</v>
      </c>
    </row>
    <row r="21" spans="1:8">
      <c r="A21" s="17" t="s">
        <v>40</v>
      </c>
    </row>
  </sheetData>
  <mergeCells count="2">
    <mergeCell ref="D2:E2"/>
    <mergeCell ref="A1:E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읍면동별 세대 및 인구</vt:lpstr>
      <vt:lpstr>65세이상 인구(총괄)</vt:lpstr>
      <vt:lpstr>'읍면동별 세대 및 인구'!Print_Area</vt:lpstr>
    </vt:vector>
  </TitlesOfParts>
  <Company>스머프마을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User</cp:lastModifiedBy>
  <cp:lastPrinted>2014-12-23T05:07:59Z</cp:lastPrinted>
  <dcterms:created xsi:type="dcterms:W3CDTF">2011-05-09T08:35:35Z</dcterms:created>
  <dcterms:modified xsi:type="dcterms:W3CDTF">2015-12-10T06:57:55Z</dcterms:modified>
</cp:coreProperties>
</file>