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5480" windowHeight="1164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인구'!$A$1:$K$39</definedName>
  </definedNames>
  <calcPr calcId="125725"/>
</workbook>
</file>

<file path=xl/calcChain.xml><?xml version="1.0" encoding="utf-8"?>
<calcChain xmlns="http://schemas.openxmlformats.org/spreadsheetml/2006/main">
  <c r="D12" i="1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B11" l="1"/>
  <c r="J11"/>
  <c r="K11"/>
  <c r="C5"/>
  <c r="F16"/>
  <c r="I38"/>
  <c r="F38"/>
  <c r="I37"/>
  <c r="F37"/>
  <c r="I36"/>
  <c r="F36"/>
  <c r="I35"/>
  <c r="F35"/>
  <c r="I34"/>
  <c r="F34"/>
  <c r="I33"/>
  <c r="F33"/>
  <c r="I32"/>
  <c r="F32"/>
  <c r="I31"/>
  <c r="F31"/>
  <c r="I30"/>
  <c r="F30"/>
  <c r="I29"/>
  <c r="F29"/>
  <c r="I28"/>
  <c r="F28"/>
  <c r="I27"/>
  <c r="F27"/>
  <c r="I26"/>
  <c r="F26"/>
  <c r="I25"/>
  <c r="F25"/>
  <c r="I24"/>
  <c r="F24"/>
  <c r="I23"/>
  <c r="F23"/>
  <c r="I22"/>
  <c r="F22"/>
  <c r="I21"/>
  <c r="F21"/>
  <c r="I20"/>
  <c r="F20"/>
  <c r="I19"/>
  <c r="F19"/>
  <c r="I18"/>
  <c r="F18"/>
  <c r="I17"/>
  <c r="F17"/>
  <c r="I16"/>
  <c r="I15"/>
  <c r="F15"/>
  <c r="I14"/>
  <c r="F14"/>
  <c r="I13"/>
  <c r="F13"/>
  <c r="I12"/>
  <c r="I11" l="1"/>
  <c r="C23"/>
  <c r="C22"/>
  <c r="C30"/>
  <c r="C34"/>
  <c r="C38"/>
  <c r="C14"/>
  <c r="C35"/>
  <c r="C36"/>
  <c r="C37"/>
  <c r="C18"/>
  <c r="C21"/>
  <c r="C29"/>
  <c r="C28"/>
  <c r="C26"/>
  <c r="C20"/>
  <c r="C13"/>
  <c r="C16"/>
  <c r="C17"/>
  <c r="C24"/>
  <c r="C25"/>
  <c r="C32"/>
  <c r="C33"/>
  <c r="C15"/>
  <c r="C19"/>
  <c r="C27"/>
  <c r="C31"/>
  <c r="F12" l="1"/>
  <c r="H11"/>
  <c r="E11"/>
  <c r="G11"/>
  <c r="D11"/>
  <c r="F11" l="1"/>
  <c r="C11"/>
  <c r="C12"/>
</calcChain>
</file>

<file path=xl/sharedStrings.xml><?xml version="1.0" encoding="utf-8"?>
<sst xmlns="http://schemas.openxmlformats.org/spreadsheetml/2006/main" count="70" uniqueCount="59">
  <si>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</si>
  <si>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</si>
  <si>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</si>
  <si>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</si>
  <si>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</si>
  <si>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</si>
  <si>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</si>
  <si>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</si>
  <si>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</si>
  <si>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</si>
  <si>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</si>
  <si>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</si>
  <si>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</si>
  <si>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</si>
  <si>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</si>
  <si>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</si>
  <si>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</si>
  <si>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</si>
  <si>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</si>
  <si>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</si>
  <si>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</si>
  <si>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</si>
  <si>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</si>
  <si>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</si>
  <si>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</si>
  <si>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</si>
  <si>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</si>
  <si>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</si>
  <si>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</si>
  <si>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</si>
  <si>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</si>
  <si>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</si>
  <si>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</si>
  <si>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2010년말</t>
    <phoneticPr fontId="2" type="noConversion"/>
  </si>
  <si>
    <t>2011년말</t>
    <phoneticPr fontId="2" type="noConversion"/>
  </si>
  <si>
    <t>2012년말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</si>
  <si>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</si>
  <si>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</si>
  <si>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</si>
  <si>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</si>
  <si>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</si>
  <si>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</si>
  <si>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</si>
  <si>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</si>
  <si>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2" type="noConversion"/>
  </si>
  <si>
    <t>2013년말</t>
    <phoneticPr fontId="10" type="noConversion"/>
  </si>
  <si>
    <t>65세이상 인구 현황(총괄)</t>
    <phoneticPr fontId="2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</si>
  <si>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</si>
  <si>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</si>
  <si>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2" type="noConversion"/>
  </si>
  <si>
    <t>2014년말</t>
    <phoneticPr fontId="10" type="noConversion"/>
  </si>
  <si>
    <t>여</t>
    <phoneticPr fontId="2" type="noConversion"/>
  </si>
  <si>
    <r>
      <t xml:space="preserve">구 </t>
    </r>
    <r>
      <rPr>
        <b/>
        <sz val="11"/>
        <color indexed="8"/>
        <rFont val="맑은 고딕"/>
        <family val="3"/>
        <charset val="129"/>
      </rPr>
      <t xml:space="preserve">  </t>
    </r>
    <r>
      <rPr>
        <b/>
        <sz val="11"/>
        <color indexed="8"/>
        <rFont val="맑은 고딕"/>
        <family val="3"/>
        <charset val="129"/>
      </rPr>
      <t>분</t>
    </r>
    <phoneticPr fontId="2" type="noConversion"/>
  </si>
  <si>
    <t>2015년말</t>
    <phoneticPr fontId="2" type="noConversion"/>
  </si>
  <si>
    <t>2015년말</t>
    <phoneticPr fontId="10" type="noConversion"/>
  </si>
  <si>
    <t>작성기준 : 2016.12.31. 현재</t>
    <phoneticPr fontId="12" type="noConversion"/>
  </si>
  <si>
    <t>2016.12월말</t>
    <phoneticPr fontId="2" type="noConversion"/>
  </si>
  <si>
    <t>2016. 12월말</t>
    <phoneticPr fontId="10" type="noConversion"/>
  </si>
  <si>
    <t>작성기준 : 2016.12.31. 현재</t>
    <phoneticPr fontId="10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</si>
</sst>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 "/>
    <numFmt numFmtId="177" formatCode="0.0_ "/>
    <numFmt numFmtId="178" formatCode="#,##0\ "/>
  </numFmts>
  <fonts count="20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1" fillId="0" borderId="1" xfId="0" applyNumberFormat="1" applyFont="1" applyFill="1" applyBorder="1">
      <alignment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76" fontId="3" fillId="4" borderId="5" xfId="0" applyNumberFormat="1" applyFont="1" applyFill="1" applyBorder="1" applyAlignment="1">
      <alignment horizontal="right" vertical="center"/>
    </xf>
    <xf numFmtId="177" fontId="11" fillId="4" borderId="5" xfId="0" applyNumberFormat="1" applyFont="1" applyFill="1" applyBorder="1">
      <alignment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1" fillId="4" borderId="2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right" vertical="center"/>
    </xf>
    <xf numFmtId="177" fontId="11" fillId="2" borderId="4" xfId="0" applyNumberFormat="1" applyFont="1" applyFill="1" applyBorder="1">
      <alignment vertical="center"/>
    </xf>
    <xf numFmtId="0" fontId="3" fillId="3" borderId="6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41" fontId="3" fillId="5" borderId="2" xfId="1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76" fontId="3" fillId="4" borderId="3" xfId="0" applyNumberFormat="1" applyFont="1" applyFill="1" applyBorder="1" applyAlignment="1">
      <alignment horizontal="right" vertical="center"/>
    </xf>
    <xf numFmtId="177" fontId="11" fillId="4" borderId="3" xfId="0" applyNumberFormat="1" applyFont="1" applyFill="1" applyBorder="1">
      <alignment vertical="center"/>
    </xf>
    <xf numFmtId="0" fontId="0" fillId="0" borderId="10" xfId="0" applyBorder="1" applyAlignment="1">
      <alignment horizontal="left" vertical="center"/>
    </xf>
    <xf numFmtId="178" fontId="19" fillId="0" borderId="10" xfId="0" applyNumberFormat="1" applyFont="1" applyBorder="1">
      <alignment vertical="center"/>
    </xf>
    <xf numFmtId="178" fontId="0" fillId="0" borderId="1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178" fontId="19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  <xf numFmtId="41" fontId="14" fillId="2" borderId="2" xfId="1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41" fontId="3" fillId="5" borderId="8" xfId="1" applyFont="1" applyFill="1" applyBorder="1" applyAlignment="1">
      <alignment horizontal="center" vertical="center"/>
    </xf>
    <xf numFmtId="41" fontId="15" fillId="0" borderId="2" xfId="1" applyFont="1" applyFill="1" applyBorder="1" applyAlignment="1">
      <alignment horizontal="right" vertical="center"/>
    </xf>
    <xf numFmtId="41" fontId="1" fillId="0" borderId="2" xfId="1" applyFont="1" applyFill="1" applyBorder="1" applyAlignment="1">
      <alignment horizontal="right" vertical="center"/>
    </xf>
    <xf numFmtId="176" fontId="8" fillId="0" borderId="2" xfId="0" applyNumberFormat="1" applyFont="1" applyBorder="1" applyAlignment="1">
      <alignment horizontal="right" vertical="center"/>
    </xf>
    <xf numFmtId="0" fontId="0" fillId="0" borderId="2" xfId="0" applyFont="1" applyBorder="1" applyAlignment="1">
      <alignment horizontal="right" vertical="center"/>
    </xf>
    <xf numFmtId="41" fontId="15" fillId="0" borderId="4" xfId="1" applyFont="1" applyFill="1" applyBorder="1" applyAlignment="1">
      <alignment horizontal="right" vertical="center"/>
    </xf>
    <xf numFmtId="41" fontId="1" fillId="0" borderId="4" xfId="1" applyFont="1" applyFill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176" fontId="0" fillId="0" borderId="2" xfId="0" applyNumberFormat="1" applyFont="1" applyBorder="1">
      <alignment vertical="center"/>
    </xf>
    <xf numFmtId="0" fontId="0" fillId="0" borderId="9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78" fontId="0" fillId="0" borderId="2" xfId="0" applyNumberFormat="1" applyFont="1" applyBorder="1">
      <alignment vertical="center"/>
    </xf>
    <xf numFmtId="178" fontId="0" fillId="0" borderId="4" xfId="0" applyNumberFormat="1" applyFont="1" applyBorder="1">
      <alignment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00CC"/>
  </sheetPr>
  <dimension ref="A1:L41"/>
  <sheetViews>
    <sheetView tabSelected="1" zoomScale="108" zoomScaleNormal="108" workbookViewId="0">
      <selection activeCell="N9" sqref="N9"/>
    </sheetView>
  </sheetViews>
  <sheetFormatPr defaultRowHeight="16.5"/>
  <cols>
    <col min="1" max="1" width="10.625" style="1" customWidth="1"/>
    <col min="2" max="2" width="11.125" style="1" bestFit="1" customWidth="1"/>
    <col min="3" max="3" width="11.125" bestFit="1" customWidth="1"/>
    <col min="4" max="4" width="12.375" bestFit="1" customWidth="1"/>
    <col min="5" max="8" width="11.125" bestFit="1" customWidth="1"/>
    <col min="9" max="10" width="8.625" bestFit="1" customWidth="1"/>
    <col min="11" max="11" width="8" customWidth="1"/>
  </cols>
  <sheetData>
    <row r="1" spans="1:11" ht="34.5" customHeight="1">
      <c r="A1" s="47" t="s">
        <v>48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2.5" customHeight="1">
      <c r="A2" s="53" t="s">
        <v>55</v>
      </c>
      <c r="B2" s="53"/>
      <c r="C2" s="53"/>
      <c r="D2" s="1"/>
      <c r="E2" s="1"/>
      <c r="F2" s="1"/>
      <c r="G2" s="1"/>
      <c r="H2" s="1"/>
      <c r="I2" s="1"/>
      <c r="J2" s="46" t="s">
        <v>42</v>
      </c>
      <c r="K2" s="46"/>
    </row>
    <row r="3" spans="1:11" ht="22.5" customHeight="1">
      <c r="A3" s="49" t="s">
        <v>52</v>
      </c>
      <c r="B3" s="49" t="s">
        <v>37</v>
      </c>
      <c r="C3" s="51" t="s">
        <v>36</v>
      </c>
      <c r="D3" s="52"/>
      <c r="E3" s="52"/>
      <c r="F3" s="52" t="s">
        <v>3</v>
      </c>
      <c r="G3" s="52"/>
      <c r="H3" s="52"/>
      <c r="I3" s="52" t="s">
        <v>4</v>
      </c>
      <c r="J3" s="52"/>
      <c r="K3" s="52"/>
    </row>
    <row r="4" spans="1:11" ht="22.5" customHeight="1">
      <c r="A4" s="50"/>
      <c r="B4" s="50"/>
      <c r="C4" s="21" t="s">
        <v>0</v>
      </c>
      <c r="D4" s="21" t="s">
        <v>1</v>
      </c>
      <c r="E4" s="21" t="s">
        <v>2</v>
      </c>
      <c r="F4" s="21" t="s">
        <v>0</v>
      </c>
      <c r="G4" s="21" t="s">
        <v>1</v>
      </c>
      <c r="H4" s="21" t="s">
        <v>2</v>
      </c>
      <c r="I4" s="21" t="s">
        <v>0</v>
      </c>
      <c r="J4" s="21" t="s">
        <v>1</v>
      </c>
      <c r="K4" s="21" t="s">
        <v>2</v>
      </c>
    </row>
    <row r="5" spans="1:11" ht="22.5" customHeight="1">
      <c r="A5" s="35" t="s">
        <v>33</v>
      </c>
      <c r="B5" s="36">
        <v>110613</v>
      </c>
      <c r="C5" s="36">
        <f>I5+F5</f>
        <v>295878</v>
      </c>
      <c r="D5" s="36">
        <v>148455</v>
      </c>
      <c r="E5" s="36">
        <v>145033</v>
      </c>
      <c r="F5" s="36">
        <v>293488</v>
      </c>
      <c r="G5" s="36">
        <v>148455</v>
      </c>
      <c r="H5" s="36">
        <v>145033</v>
      </c>
      <c r="I5" s="36">
        <v>2390</v>
      </c>
      <c r="J5" s="36">
        <v>1430</v>
      </c>
      <c r="K5" s="36">
        <v>960</v>
      </c>
    </row>
    <row r="6" spans="1:11" ht="22.5" customHeight="1">
      <c r="A6" s="19" t="s">
        <v>34</v>
      </c>
      <c r="B6" s="20">
        <v>111921</v>
      </c>
      <c r="C6" s="20">
        <v>295538</v>
      </c>
      <c r="D6" s="20">
        <v>149827</v>
      </c>
      <c r="E6" s="20">
        <v>145711</v>
      </c>
      <c r="F6" s="20">
        <v>292750</v>
      </c>
      <c r="G6" s="20">
        <v>148115</v>
      </c>
      <c r="H6" s="20">
        <v>144635</v>
      </c>
      <c r="I6" s="20">
        <v>2788</v>
      </c>
      <c r="J6" s="20">
        <v>1712</v>
      </c>
      <c r="K6" s="20">
        <v>1076</v>
      </c>
    </row>
    <row r="7" spans="1:11" ht="22.5" customHeight="1">
      <c r="A7" s="19" t="s">
        <v>35</v>
      </c>
      <c r="B7" s="20">
        <v>112907</v>
      </c>
      <c r="C7" s="20">
        <v>295215</v>
      </c>
      <c r="D7" s="20">
        <v>149735</v>
      </c>
      <c r="E7" s="20">
        <v>145480</v>
      </c>
      <c r="F7" s="20">
        <v>292217</v>
      </c>
      <c r="G7" s="20">
        <v>147922</v>
      </c>
      <c r="H7" s="20">
        <v>144295</v>
      </c>
      <c r="I7" s="20">
        <v>2998</v>
      </c>
      <c r="J7" s="20">
        <v>1813</v>
      </c>
      <c r="K7" s="20">
        <v>1185</v>
      </c>
    </row>
    <row r="8" spans="1:11" ht="22.5" customHeight="1">
      <c r="A8" s="19" t="s">
        <v>44</v>
      </c>
      <c r="B8" s="20">
        <v>114364</v>
      </c>
      <c r="C8" s="20">
        <v>294565</v>
      </c>
      <c r="D8" s="20">
        <v>149547</v>
      </c>
      <c r="E8" s="20">
        <v>145018</v>
      </c>
      <c r="F8" s="20">
        <v>291366</v>
      </c>
      <c r="G8" s="20">
        <v>147539</v>
      </c>
      <c r="H8" s="20">
        <v>143827</v>
      </c>
      <c r="I8" s="20">
        <v>3199</v>
      </c>
      <c r="J8" s="20">
        <v>2008</v>
      </c>
      <c r="K8" s="20">
        <v>1191</v>
      </c>
    </row>
    <row r="9" spans="1:11" ht="22.5" customHeight="1">
      <c r="A9" s="19" t="s">
        <v>49</v>
      </c>
      <c r="B9" s="20">
        <v>116100</v>
      </c>
      <c r="C9" s="20">
        <v>294459</v>
      </c>
      <c r="D9" s="20">
        <v>149725</v>
      </c>
      <c r="E9" s="20">
        <v>144734</v>
      </c>
      <c r="F9" s="20">
        <v>290900</v>
      </c>
      <c r="G9" s="20">
        <v>147346</v>
      </c>
      <c r="H9" s="20">
        <v>143554</v>
      </c>
      <c r="I9" s="20">
        <v>3559</v>
      </c>
      <c r="J9" s="20">
        <v>2379</v>
      </c>
      <c r="K9" s="20">
        <v>1180</v>
      </c>
    </row>
    <row r="10" spans="1:11" ht="22.5" customHeight="1">
      <c r="A10" s="19" t="s">
        <v>53</v>
      </c>
      <c r="B10" s="20">
        <v>117602</v>
      </c>
      <c r="C10" s="20">
        <v>294073</v>
      </c>
      <c r="D10" s="20">
        <v>149727</v>
      </c>
      <c r="E10" s="20">
        <v>144346</v>
      </c>
      <c r="F10" s="20">
        <v>290168</v>
      </c>
      <c r="G10" s="20">
        <v>147088</v>
      </c>
      <c r="H10" s="20">
        <v>143080</v>
      </c>
      <c r="I10" s="20">
        <v>3905</v>
      </c>
      <c r="J10" s="20">
        <v>2639</v>
      </c>
      <c r="K10" s="20">
        <v>1266</v>
      </c>
    </row>
    <row r="11" spans="1:11" ht="24" customHeight="1">
      <c r="A11" s="32" t="s">
        <v>56</v>
      </c>
      <c r="B11" s="33">
        <f>SUM(B12:B38)</f>
        <v>118910</v>
      </c>
      <c r="C11" s="34">
        <f>D11+E11</f>
        <v>293036</v>
      </c>
      <c r="D11" s="33">
        <f>SUM(D12:D38)</f>
        <v>149333</v>
      </c>
      <c r="E11" s="33">
        <f>SUM(E12:E38)</f>
        <v>143703</v>
      </c>
      <c r="F11" s="33">
        <f>G11+H11</f>
        <v>288988</v>
      </c>
      <c r="G11" s="33">
        <f>SUM(G12:G38)</f>
        <v>146565</v>
      </c>
      <c r="H11" s="33">
        <f>SUM(H12:H38)</f>
        <v>142423</v>
      </c>
      <c r="I11" s="33">
        <f>J11+K11</f>
        <v>4048</v>
      </c>
      <c r="J11" s="33">
        <f>SUM(J12:J38)</f>
        <v>2768</v>
      </c>
      <c r="K11" s="33">
        <f>SUM(K12:K38)</f>
        <v>1280</v>
      </c>
    </row>
    <row r="12" spans="1:11" s="14" customFormat="1" ht="22.5" customHeight="1">
      <c r="A12" s="4" t="s">
        <v>6</v>
      </c>
      <c r="B12" s="45">
        <v>6421</v>
      </c>
      <c r="C12" s="37">
        <f>SUM(D12:E12)</f>
        <v>14784</v>
      </c>
      <c r="D12" s="38">
        <f>G12+J12</f>
        <v>7746</v>
      </c>
      <c r="E12" s="38">
        <f>H12+K12</f>
        <v>7038</v>
      </c>
      <c r="F12" s="39">
        <f>SUM(G12:H12)</f>
        <v>14143</v>
      </c>
      <c r="G12" s="45">
        <v>7194</v>
      </c>
      <c r="H12" s="45">
        <v>6949</v>
      </c>
      <c r="I12" s="39">
        <f>SUM(J12:K12)</f>
        <v>641</v>
      </c>
      <c r="J12" s="40">
        <v>552</v>
      </c>
      <c r="K12" s="40">
        <v>89</v>
      </c>
    </row>
    <row r="13" spans="1:11" s="14" customFormat="1" ht="22.5" customHeight="1">
      <c r="A13" s="4" t="s">
        <v>7</v>
      </c>
      <c r="B13" s="56">
        <v>7482</v>
      </c>
      <c r="C13" s="37">
        <f t="shared" ref="C13:C38" si="0">SUM(D13:E13)</f>
        <v>18389</v>
      </c>
      <c r="D13" s="38">
        <f t="shared" ref="D13:D38" si="1">G13+J13</f>
        <v>9292</v>
      </c>
      <c r="E13" s="38">
        <f t="shared" ref="E13:E38" si="2">H13+K13</f>
        <v>9097</v>
      </c>
      <c r="F13" s="39">
        <f t="shared" ref="F13:F38" si="3">SUM(G13:H13)</f>
        <v>18262</v>
      </c>
      <c r="G13" s="56">
        <v>9265</v>
      </c>
      <c r="H13" s="56">
        <v>8997</v>
      </c>
      <c r="I13" s="39">
        <f t="shared" ref="I13:I38" si="4">SUM(J13:K13)</f>
        <v>127</v>
      </c>
      <c r="J13" s="40">
        <v>27</v>
      </c>
      <c r="K13" s="40">
        <v>100</v>
      </c>
    </row>
    <row r="14" spans="1:11" s="14" customFormat="1" ht="22.5" customHeight="1">
      <c r="A14" s="4" t="s">
        <v>8</v>
      </c>
      <c r="B14" s="56">
        <v>3333</v>
      </c>
      <c r="C14" s="37">
        <f t="shared" si="0"/>
        <v>7157</v>
      </c>
      <c r="D14" s="38">
        <f t="shared" si="1"/>
        <v>3696</v>
      </c>
      <c r="E14" s="38">
        <f t="shared" si="2"/>
        <v>3461</v>
      </c>
      <c r="F14" s="39">
        <f t="shared" si="3"/>
        <v>6949</v>
      </c>
      <c r="G14" s="56">
        <v>3545</v>
      </c>
      <c r="H14" s="56">
        <v>3404</v>
      </c>
      <c r="I14" s="39">
        <f t="shared" si="4"/>
        <v>208</v>
      </c>
      <c r="J14" s="40">
        <v>151</v>
      </c>
      <c r="K14" s="40">
        <v>57</v>
      </c>
    </row>
    <row r="15" spans="1:11" s="14" customFormat="1" ht="22.5" customHeight="1">
      <c r="A15" s="4" t="s">
        <v>9</v>
      </c>
      <c r="B15" s="56">
        <v>3443</v>
      </c>
      <c r="C15" s="37">
        <f t="shared" si="0"/>
        <v>7136</v>
      </c>
      <c r="D15" s="38">
        <f t="shared" si="1"/>
        <v>3720</v>
      </c>
      <c r="E15" s="38">
        <f t="shared" si="2"/>
        <v>3416</v>
      </c>
      <c r="F15" s="39">
        <f t="shared" si="3"/>
        <v>6897</v>
      </c>
      <c r="G15" s="56">
        <v>3532</v>
      </c>
      <c r="H15" s="56">
        <v>3365</v>
      </c>
      <c r="I15" s="39">
        <f t="shared" si="4"/>
        <v>239</v>
      </c>
      <c r="J15" s="40">
        <v>188</v>
      </c>
      <c r="K15" s="40">
        <v>51</v>
      </c>
    </row>
    <row r="16" spans="1:11" s="14" customFormat="1" ht="22.5" customHeight="1">
      <c r="A16" s="4" t="s">
        <v>10</v>
      </c>
      <c r="B16" s="56">
        <v>1733</v>
      </c>
      <c r="C16" s="37">
        <f t="shared" si="0"/>
        <v>3257</v>
      </c>
      <c r="D16" s="38">
        <f t="shared" si="1"/>
        <v>1691</v>
      </c>
      <c r="E16" s="38">
        <f t="shared" si="2"/>
        <v>1566</v>
      </c>
      <c r="F16" s="39">
        <f>SUM(G16:H16)</f>
        <v>3164</v>
      </c>
      <c r="G16" s="56">
        <v>1609</v>
      </c>
      <c r="H16" s="56">
        <v>1555</v>
      </c>
      <c r="I16" s="39">
        <f t="shared" si="4"/>
        <v>93</v>
      </c>
      <c r="J16" s="40">
        <v>82</v>
      </c>
      <c r="K16" s="40">
        <v>11</v>
      </c>
    </row>
    <row r="17" spans="1:12" s="14" customFormat="1" ht="22.5" customHeight="1">
      <c r="A17" s="4" t="s">
        <v>11</v>
      </c>
      <c r="B17" s="45">
        <v>1308</v>
      </c>
      <c r="C17" s="37">
        <f t="shared" si="0"/>
        <v>2423</v>
      </c>
      <c r="D17" s="38">
        <f t="shared" si="1"/>
        <v>1192</v>
      </c>
      <c r="E17" s="38">
        <f t="shared" si="2"/>
        <v>1231</v>
      </c>
      <c r="F17" s="39">
        <f t="shared" si="3"/>
        <v>2365</v>
      </c>
      <c r="G17" s="45">
        <v>1142</v>
      </c>
      <c r="H17" s="45">
        <v>1223</v>
      </c>
      <c r="I17" s="39">
        <f t="shared" si="4"/>
        <v>58</v>
      </c>
      <c r="J17" s="40">
        <v>50</v>
      </c>
      <c r="K17" s="40">
        <v>8</v>
      </c>
    </row>
    <row r="18" spans="1:12" s="14" customFormat="1" ht="22.5" customHeight="1">
      <c r="A18" s="4" t="s">
        <v>12</v>
      </c>
      <c r="B18" s="56">
        <v>1204</v>
      </c>
      <c r="C18" s="37">
        <f t="shared" si="0"/>
        <v>2344</v>
      </c>
      <c r="D18" s="38">
        <f t="shared" si="1"/>
        <v>1297</v>
      </c>
      <c r="E18" s="38">
        <f t="shared" si="2"/>
        <v>1047</v>
      </c>
      <c r="F18" s="39">
        <f t="shared" si="3"/>
        <v>2267</v>
      </c>
      <c r="G18" s="56">
        <v>1228</v>
      </c>
      <c r="H18" s="56">
        <v>1039</v>
      </c>
      <c r="I18" s="39">
        <f t="shared" si="4"/>
        <v>77</v>
      </c>
      <c r="J18" s="40">
        <v>69</v>
      </c>
      <c r="K18" s="40">
        <v>8</v>
      </c>
    </row>
    <row r="19" spans="1:12" s="14" customFormat="1" ht="22.5" customHeight="1">
      <c r="A19" s="4" t="s">
        <v>13</v>
      </c>
      <c r="B19" s="56">
        <v>2398</v>
      </c>
      <c r="C19" s="37">
        <f t="shared" si="0"/>
        <v>4704</v>
      </c>
      <c r="D19" s="38">
        <f t="shared" si="1"/>
        <v>2401</v>
      </c>
      <c r="E19" s="38">
        <f t="shared" si="2"/>
        <v>2303</v>
      </c>
      <c r="F19" s="39">
        <f t="shared" si="3"/>
        <v>4650</v>
      </c>
      <c r="G19" s="56">
        <v>2367</v>
      </c>
      <c r="H19" s="56">
        <v>2283</v>
      </c>
      <c r="I19" s="39">
        <f t="shared" si="4"/>
        <v>54</v>
      </c>
      <c r="J19" s="40">
        <v>34</v>
      </c>
      <c r="K19" s="40">
        <v>20</v>
      </c>
    </row>
    <row r="20" spans="1:12" s="14" customFormat="1" ht="22.5" customHeight="1">
      <c r="A20" s="4" t="s">
        <v>14</v>
      </c>
      <c r="B20" s="56">
        <v>1705</v>
      </c>
      <c r="C20" s="37">
        <f t="shared" si="0"/>
        <v>3352</v>
      </c>
      <c r="D20" s="38">
        <f t="shared" si="1"/>
        <v>1694</v>
      </c>
      <c r="E20" s="38">
        <f t="shared" si="2"/>
        <v>1658</v>
      </c>
      <c r="F20" s="39">
        <f t="shared" si="3"/>
        <v>3326</v>
      </c>
      <c r="G20" s="56">
        <v>1685</v>
      </c>
      <c r="H20" s="56">
        <v>1641</v>
      </c>
      <c r="I20" s="39">
        <f t="shared" si="4"/>
        <v>26</v>
      </c>
      <c r="J20" s="40">
        <v>9</v>
      </c>
      <c r="K20" s="40">
        <v>17</v>
      </c>
    </row>
    <row r="21" spans="1:12" s="14" customFormat="1" ht="22.5" customHeight="1">
      <c r="A21" s="4" t="s">
        <v>15</v>
      </c>
      <c r="B21" s="56">
        <v>2484</v>
      </c>
      <c r="C21" s="37">
        <f t="shared" si="0"/>
        <v>5348</v>
      </c>
      <c r="D21" s="38">
        <f t="shared" si="1"/>
        <v>2698</v>
      </c>
      <c r="E21" s="38">
        <f t="shared" si="2"/>
        <v>2650</v>
      </c>
      <c r="F21" s="39">
        <f t="shared" si="3"/>
        <v>5259</v>
      </c>
      <c r="G21" s="56">
        <v>2636</v>
      </c>
      <c r="H21" s="56">
        <v>2623</v>
      </c>
      <c r="I21" s="39">
        <f t="shared" si="4"/>
        <v>89</v>
      </c>
      <c r="J21" s="40">
        <v>62</v>
      </c>
      <c r="K21" s="40">
        <v>27</v>
      </c>
    </row>
    <row r="22" spans="1:12" s="14" customFormat="1" ht="22.5" customHeight="1">
      <c r="A22" s="4" t="s">
        <v>16</v>
      </c>
      <c r="B22" s="56">
        <v>2310</v>
      </c>
      <c r="C22" s="37">
        <f t="shared" si="0"/>
        <v>4633</v>
      </c>
      <c r="D22" s="38">
        <f t="shared" si="1"/>
        <v>2394</v>
      </c>
      <c r="E22" s="38">
        <f t="shared" si="2"/>
        <v>2239</v>
      </c>
      <c r="F22" s="39">
        <f t="shared" si="3"/>
        <v>4591</v>
      </c>
      <c r="G22" s="56">
        <v>2368</v>
      </c>
      <c r="H22" s="56">
        <v>2223</v>
      </c>
      <c r="I22" s="39">
        <f t="shared" si="4"/>
        <v>42</v>
      </c>
      <c r="J22" s="40">
        <v>26</v>
      </c>
      <c r="K22" s="40">
        <v>16</v>
      </c>
    </row>
    <row r="23" spans="1:12" s="14" customFormat="1" ht="22.5" customHeight="1">
      <c r="A23" s="4" t="s">
        <v>17</v>
      </c>
      <c r="B23" s="56">
        <v>3286</v>
      </c>
      <c r="C23" s="37">
        <f t="shared" si="0"/>
        <v>6976</v>
      </c>
      <c r="D23" s="38">
        <f t="shared" si="1"/>
        <v>3609</v>
      </c>
      <c r="E23" s="38">
        <f t="shared" si="2"/>
        <v>3367</v>
      </c>
      <c r="F23" s="39">
        <f t="shared" si="3"/>
        <v>6933</v>
      </c>
      <c r="G23" s="56">
        <v>3596</v>
      </c>
      <c r="H23" s="56">
        <v>3337</v>
      </c>
      <c r="I23" s="39">
        <f t="shared" si="4"/>
        <v>43</v>
      </c>
      <c r="J23" s="40">
        <v>13</v>
      </c>
      <c r="K23" s="40">
        <v>30</v>
      </c>
    </row>
    <row r="24" spans="1:12" s="14" customFormat="1" ht="22.5" customHeight="1">
      <c r="A24" s="4" t="s">
        <v>18</v>
      </c>
      <c r="B24" s="56">
        <v>1947</v>
      </c>
      <c r="C24" s="37">
        <f t="shared" si="0"/>
        <v>4262</v>
      </c>
      <c r="D24" s="38">
        <f t="shared" si="1"/>
        <v>2125</v>
      </c>
      <c r="E24" s="38">
        <f t="shared" si="2"/>
        <v>2137</v>
      </c>
      <c r="F24" s="39">
        <f t="shared" si="3"/>
        <v>4228</v>
      </c>
      <c r="G24" s="56">
        <v>2115</v>
      </c>
      <c r="H24" s="56">
        <v>2113</v>
      </c>
      <c r="I24" s="39">
        <f t="shared" si="4"/>
        <v>34</v>
      </c>
      <c r="J24" s="40">
        <v>10</v>
      </c>
      <c r="K24" s="40">
        <v>24</v>
      </c>
    </row>
    <row r="25" spans="1:12" s="14" customFormat="1" ht="22.5" customHeight="1">
      <c r="A25" s="4" t="s">
        <v>19</v>
      </c>
      <c r="B25" s="56">
        <v>3136</v>
      </c>
      <c r="C25" s="37">
        <f t="shared" si="0"/>
        <v>6349</v>
      </c>
      <c r="D25" s="38">
        <f t="shared" si="1"/>
        <v>3362</v>
      </c>
      <c r="E25" s="38">
        <f t="shared" si="2"/>
        <v>2987</v>
      </c>
      <c r="F25" s="39">
        <f t="shared" si="3"/>
        <v>6075</v>
      </c>
      <c r="G25" s="56">
        <v>3128</v>
      </c>
      <c r="H25" s="56">
        <v>2947</v>
      </c>
      <c r="I25" s="39">
        <f t="shared" si="4"/>
        <v>274</v>
      </c>
      <c r="J25" s="40">
        <v>234</v>
      </c>
      <c r="K25" s="40">
        <v>40</v>
      </c>
    </row>
    <row r="26" spans="1:12" s="14" customFormat="1" ht="22.5" customHeight="1">
      <c r="A26" s="4" t="s">
        <v>20</v>
      </c>
      <c r="B26" s="56">
        <v>5488</v>
      </c>
      <c r="C26" s="37">
        <f t="shared" si="0"/>
        <v>13407</v>
      </c>
      <c r="D26" s="38">
        <f t="shared" si="1"/>
        <v>6924</v>
      </c>
      <c r="E26" s="38">
        <f t="shared" si="2"/>
        <v>6483</v>
      </c>
      <c r="F26" s="39">
        <f t="shared" si="3"/>
        <v>13056</v>
      </c>
      <c r="G26" s="56">
        <v>6627</v>
      </c>
      <c r="H26" s="56">
        <v>6429</v>
      </c>
      <c r="I26" s="39">
        <f t="shared" si="4"/>
        <v>351</v>
      </c>
      <c r="J26" s="40">
        <v>297</v>
      </c>
      <c r="K26" s="40">
        <v>54</v>
      </c>
    </row>
    <row r="27" spans="1:12" s="14" customFormat="1" ht="22.5" customHeight="1">
      <c r="A27" s="4" t="s">
        <v>21</v>
      </c>
      <c r="B27" s="56">
        <v>2910</v>
      </c>
      <c r="C27" s="37">
        <f t="shared" si="0"/>
        <v>8019</v>
      </c>
      <c r="D27" s="38">
        <f t="shared" si="1"/>
        <v>4115</v>
      </c>
      <c r="E27" s="38">
        <f t="shared" si="2"/>
        <v>3904</v>
      </c>
      <c r="F27" s="39">
        <f t="shared" si="3"/>
        <v>7772</v>
      </c>
      <c r="G27" s="56">
        <v>3884</v>
      </c>
      <c r="H27" s="56">
        <v>3888</v>
      </c>
      <c r="I27" s="39">
        <f t="shared" si="4"/>
        <v>247</v>
      </c>
      <c r="J27" s="40">
        <v>231</v>
      </c>
      <c r="K27" s="40">
        <v>16</v>
      </c>
    </row>
    <row r="28" spans="1:12" s="14" customFormat="1" ht="22.5" customHeight="1">
      <c r="A28" s="4" t="s">
        <v>22</v>
      </c>
      <c r="B28" s="56">
        <v>7929</v>
      </c>
      <c r="C28" s="37">
        <f t="shared" si="0"/>
        <v>21469</v>
      </c>
      <c r="D28" s="38">
        <f t="shared" si="1"/>
        <v>10619</v>
      </c>
      <c r="E28" s="38">
        <f t="shared" si="2"/>
        <v>10850</v>
      </c>
      <c r="F28" s="39">
        <f t="shared" si="3"/>
        <v>21318</v>
      </c>
      <c r="G28" s="56">
        <v>10547</v>
      </c>
      <c r="H28" s="56">
        <v>10771</v>
      </c>
      <c r="I28" s="39">
        <f t="shared" si="4"/>
        <v>151</v>
      </c>
      <c r="J28" s="40">
        <v>72</v>
      </c>
      <c r="K28" s="40">
        <v>79</v>
      </c>
      <c r="L28" s="3"/>
    </row>
    <row r="29" spans="1:12" s="14" customFormat="1" ht="22.5" customHeight="1">
      <c r="A29" s="4" t="s">
        <v>23</v>
      </c>
      <c r="B29" s="56">
        <v>8664</v>
      </c>
      <c r="C29" s="37">
        <f t="shared" si="0"/>
        <v>21909</v>
      </c>
      <c r="D29" s="38">
        <f t="shared" si="1"/>
        <v>10973</v>
      </c>
      <c r="E29" s="38">
        <f t="shared" si="2"/>
        <v>10936</v>
      </c>
      <c r="F29" s="39">
        <f t="shared" si="3"/>
        <v>21701</v>
      </c>
      <c r="G29" s="56">
        <v>10845</v>
      </c>
      <c r="H29" s="56">
        <v>10856</v>
      </c>
      <c r="I29" s="39">
        <f t="shared" si="4"/>
        <v>208</v>
      </c>
      <c r="J29" s="40">
        <v>128</v>
      </c>
      <c r="K29" s="40">
        <v>80</v>
      </c>
    </row>
    <row r="30" spans="1:12" s="14" customFormat="1" ht="22.5" customHeight="1">
      <c r="A30" s="4" t="s">
        <v>24</v>
      </c>
      <c r="B30" s="56">
        <v>5508</v>
      </c>
      <c r="C30" s="37">
        <f t="shared" si="0"/>
        <v>13006</v>
      </c>
      <c r="D30" s="38">
        <f t="shared" si="1"/>
        <v>6731</v>
      </c>
      <c r="E30" s="38">
        <f t="shared" si="2"/>
        <v>6275</v>
      </c>
      <c r="F30" s="39">
        <f t="shared" si="3"/>
        <v>12901</v>
      </c>
      <c r="G30" s="56">
        <v>6687</v>
      </c>
      <c r="H30" s="56">
        <v>6214</v>
      </c>
      <c r="I30" s="39">
        <f t="shared" si="4"/>
        <v>105</v>
      </c>
      <c r="J30" s="40">
        <v>44</v>
      </c>
      <c r="K30" s="40">
        <v>61</v>
      </c>
    </row>
    <row r="31" spans="1:12" s="14" customFormat="1" ht="22.5" customHeight="1">
      <c r="A31" s="4" t="s">
        <v>25</v>
      </c>
      <c r="B31" s="56">
        <v>3976</v>
      </c>
      <c r="C31" s="37">
        <f t="shared" si="0"/>
        <v>11241</v>
      </c>
      <c r="D31" s="38">
        <f t="shared" si="1"/>
        <v>5643</v>
      </c>
      <c r="E31" s="38">
        <f t="shared" si="2"/>
        <v>5598</v>
      </c>
      <c r="F31" s="39">
        <f t="shared" si="3"/>
        <v>11158</v>
      </c>
      <c r="G31" s="56">
        <v>5604</v>
      </c>
      <c r="H31" s="56">
        <v>5554</v>
      </c>
      <c r="I31" s="39">
        <f t="shared" si="4"/>
        <v>83</v>
      </c>
      <c r="J31" s="40">
        <v>39</v>
      </c>
      <c r="K31" s="40">
        <v>44</v>
      </c>
    </row>
    <row r="32" spans="1:12" s="14" customFormat="1" ht="22.5" customHeight="1">
      <c r="A32" s="4" t="s">
        <v>26</v>
      </c>
      <c r="B32" s="56">
        <v>3780</v>
      </c>
      <c r="C32" s="37">
        <f t="shared" si="0"/>
        <v>9579</v>
      </c>
      <c r="D32" s="38">
        <f t="shared" si="1"/>
        <v>4838</v>
      </c>
      <c r="E32" s="38">
        <f t="shared" si="2"/>
        <v>4741</v>
      </c>
      <c r="F32" s="39">
        <f t="shared" si="3"/>
        <v>9405</v>
      </c>
      <c r="G32" s="56">
        <v>4738</v>
      </c>
      <c r="H32" s="56">
        <v>4667</v>
      </c>
      <c r="I32" s="39">
        <f t="shared" si="4"/>
        <v>174</v>
      </c>
      <c r="J32" s="40">
        <v>100</v>
      </c>
      <c r="K32" s="40">
        <v>74</v>
      </c>
    </row>
    <row r="33" spans="1:11" s="14" customFormat="1" ht="22.5" customHeight="1">
      <c r="A33" s="4" t="s">
        <v>27</v>
      </c>
      <c r="B33" s="56">
        <v>13397</v>
      </c>
      <c r="C33" s="37">
        <f t="shared" si="0"/>
        <v>36400</v>
      </c>
      <c r="D33" s="38">
        <f t="shared" si="1"/>
        <v>18469</v>
      </c>
      <c r="E33" s="38">
        <f t="shared" si="2"/>
        <v>17931</v>
      </c>
      <c r="F33" s="39">
        <f t="shared" si="3"/>
        <v>36191</v>
      </c>
      <c r="G33" s="56">
        <v>18375</v>
      </c>
      <c r="H33" s="56">
        <v>17816</v>
      </c>
      <c r="I33" s="39">
        <f t="shared" si="4"/>
        <v>209</v>
      </c>
      <c r="J33" s="40">
        <v>94</v>
      </c>
      <c r="K33" s="40">
        <v>115</v>
      </c>
    </row>
    <row r="34" spans="1:11" s="14" customFormat="1" ht="22.5" customHeight="1">
      <c r="A34" s="4" t="s">
        <v>28</v>
      </c>
      <c r="B34" s="56">
        <v>10801</v>
      </c>
      <c r="C34" s="37">
        <f t="shared" si="0"/>
        <v>30810</v>
      </c>
      <c r="D34" s="38">
        <f t="shared" si="1"/>
        <v>15408</v>
      </c>
      <c r="E34" s="38">
        <f t="shared" si="2"/>
        <v>15402</v>
      </c>
      <c r="F34" s="39">
        <f t="shared" si="3"/>
        <v>30640</v>
      </c>
      <c r="G34" s="56">
        <v>15346</v>
      </c>
      <c r="H34" s="56">
        <v>15294</v>
      </c>
      <c r="I34" s="39">
        <f t="shared" si="4"/>
        <v>170</v>
      </c>
      <c r="J34" s="40">
        <v>62</v>
      </c>
      <c r="K34" s="40">
        <v>108</v>
      </c>
    </row>
    <row r="35" spans="1:11" s="14" customFormat="1" ht="22.5" customHeight="1">
      <c r="A35" s="4" t="s">
        <v>29</v>
      </c>
      <c r="B35" s="56">
        <v>9398</v>
      </c>
      <c r="C35" s="37">
        <f t="shared" si="0"/>
        <v>23172</v>
      </c>
      <c r="D35" s="38">
        <f t="shared" si="1"/>
        <v>11973</v>
      </c>
      <c r="E35" s="38">
        <f t="shared" si="2"/>
        <v>11199</v>
      </c>
      <c r="F35" s="39">
        <f t="shared" si="3"/>
        <v>23011</v>
      </c>
      <c r="G35" s="56">
        <v>11909</v>
      </c>
      <c r="H35" s="56">
        <v>11102</v>
      </c>
      <c r="I35" s="39">
        <f t="shared" si="4"/>
        <v>161</v>
      </c>
      <c r="J35" s="40">
        <v>64</v>
      </c>
      <c r="K35" s="40">
        <v>97</v>
      </c>
    </row>
    <row r="36" spans="1:11" s="14" customFormat="1" ht="22.5" customHeight="1">
      <c r="A36" s="4" t="s">
        <v>30</v>
      </c>
      <c r="B36" s="56">
        <v>2962</v>
      </c>
      <c r="C36" s="37">
        <f t="shared" si="0"/>
        <v>8615</v>
      </c>
      <c r="D36" s="38">
        <f t="shared" si="1"/>
        <v>4407</v>
      </c>
      <c r="E36" s="38">
        <f t="shared" si="2"/>
        <v>4208</v>
      </c>
      <c r="F36" s="39">
        <f t="shared" si="3"/>
        <v>8570</v>
      </c>
      <c r="G36" s="56">
        <v>4394</v>
      </c>
      <c r="H36" s="56">
        <v>4176</v>
      </c>
      <c r="I36" s="39">
        <f t="shared" si="4"/>
        <v>45</v>
      </c>
      <c r="J36" s="40">
        <v>13</v>
      </c>
      <c r="K36" s="40">
        <v>32</v>
      </c>
    </row>
    <row r="37" spans="1:11" s="14" customFormat="1" ht="22.5" customHeight="1">
      <c r="A37" s="4" t="s">
        <v>31</v>
      </c>
      <c r="B37" s="56">
        <v>1316</v>
      </c>
      <c r="C37" s="37">
        <f t="shared" si="0"/>
        <v>3008</v>
      </c>
      <c r="D37" s="38">
        <f t="shared" si="1"/>
        <v>1651</v>
      </c>
      <c r="E37" s="38">
        <f t="shared" si="2"/>
        <v>1357</v>
      </c>
      <c r="F37" s="39">
        <f t="shared" si="3"/>
        <v>2876</v>
      </c>
      <c r="G37" s="56">
        <v>1534</v>
      </c>
      <c r="H37" s="56">
        <v>1342</v>
      </c>
      <c r="I37" s="39">
        <f t="shared" si="4"/>
        <v>132</v>
      </c>
      <c r="J37" s="40">
        <v>117</v>
      </c>
      <c r="K37" s="40">
        <v>15</v>
      </c>
    </row>
    <row r="38" spans="1:11" s="14" customFormat="1" ht="22.5" customHeight="1">
      <c r="A38" s="5" t="s">
        <v>32</v>
      </c>
      <c r="B38" s="57">
        <v>591</v>
      </c>
      <c r="C38" s="41">
        <f t="shared" si="0"/>
        <v>1287</v>
      </c>
      <c r="D38" s="42">
        <f t="shared" si="1"/>
        <v>665</v>
      </c>
      <c r="E38" s="42">
        <f t="shared" si="2"/>
        <v>622</v>
      </c>
      <c r="F38" s="43">
        <f t="shared" si="3"/>
        <v>1280</v>
      </c>
      <c r="G38" s="57">
        <v>665</v>
      </c>
      <c r="H38" s="57">
        <v>615</v>
      </c>
      <c r="I38" s="43">
        <f t="shared" si="4"/>
        <v>7</v>
      </c>
      <c r="J38" s="44">
        <v>0</v>
      </c>
      <c r="K38" s="44">
        <v>7</v>
      </c>
    </row>
    <row r="39" spans="1:11" ht="18.75" customHeight="1">
      <c r="A39" s="25" t="s">
        <v>5</v>
      </c>
      <c r="B39" s="26"/>
      <c r="C39" s="27"/>
      <c r="D39" s="27"/>
      <c r="E39" s="27"/>
      <c r="F39" s="27"/>
      <c r="G39" s="26"/>
      <c r="H39" s="26"/>
      <c r="I39" s="27"/>
      <c r="J39" s="27"/>
      <c r="K39" s="27"/>
    </row>
    <row r="40" spans="1:11">
      <c r="A40" s="28" t="s">
        <v>47</v>
      </c>
      <c r="B40" s="29"/>
      <c r="C40" s="30"/>
      <c r="D40" s="30"/>
      <c r="E40" s="30"/>
      <c r="F40" s="30"/>
      <c r="G40" s="29"/>
      <c r="H40" s="29"/>
      <c r="I40" s="30"/>
      <c r="J40" s="30"/>
      <c r="K40" s="30"/>
    </row>
    <row r="41" spans="1:11">
      <c r="A41" s="31"/>
      <c r="B41" s="29"/>
      <c r="C41" s="30"/>
      <c r="D41" s="30"/>
      <c r="E41" s="30"/>
      <c r="F41" s="30"/>
      <c r="G41" s="29"/>
      <c r="H41" s="29"/>
      <c r="I41" s="30"/>
      <c r="J41" s="30"/>
      <c r="K41" s="30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40625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E12"/>
  <sheetViews>
    <sheetView workbookViewId="0">
      <selection activeCell="I10" sqref="I10"/>
    </sheetView>
  </sheetViews>
  <sheetFormatPr defaultRowHeight="16.5"/>
  <cols>
    <col min="1" max="4" width="14.875" customWidth="1"/>
    <col min="5" max="5" width="11.875" bestFit="1" customWidth="1"/>
  </cols>
  <sheetData>
    <row r="1" spans="1:5" ht="26.25">
      <c r="A1" s="55" t="s">
        <v>46</v>
      </c>
      <c r="B1" s="55"/>
      <c r="C1" s="55"/>
      <c r="D1" s="55"/>
      <c r="E1" s="55"/>
    </row>
    <row r="2" spans="1:5" ht="24" customHeight="1">
      <c r="A2" s="2" t="s">
        <v>58</v>
      </c>
      <c r="B2" s="1"/>
      <c r="C2" s="1"/>
      <c r="D2" s="54" t="s">
        <v>39</v>
      </c>
      <c r="E2" s="54"/>
    </row>
    <row r="3" spans="1:5" ht="37.5" customHeight="1">
      <c r="A3" s="7" t="s">
        <v>43</v>
      </c>
      <c r="B3" s="7" t="s">
        <v>0</v>
      </c>
      <c r="C3" s="7" t="s">
        <v>1</v>
      </c>
      <c r="D3" s="18" t="s">
        <v>51</v>
      </c>
      <c r="E3" s="7" t="s">
        <v>41</v>
      </c>
    </row>
    <row r="4" spans="1:5" ht="37.5" customHeight="1">
      <c r="A4" s="8" t="s">
        <v>33</v>
      </c>
      <c r="B4" s="9">
        <v>36601</v>
      </c>
      <c r="C4" s="9">
        <v>14376</v>
      </c>
      <c r="D4" s="9">
        <v>22225</v>
      </c>
      <c r="E4" s="10">
        <v>76.540705577281003</v>
      </c>
    </row>
    <row r="5" spans="1:5" ht="37.5" customHeight="1">
      <c r="A5" s="11" t="s">
        <v>34</v>
      </c>
      <c r="B5" s="12">
        <v>37830</v>
      </c>
      <c r="C5" s="12">
        <v>15023</v>
      </c>
      <c r="D5" s="12">
        <v>22807</v>
      </c>
      <c r="E5" s="13">
        <v>82</v>
      </c>
    </row>
    <row r="6" spans="1:5" ht="37.5" customHeight="1">
      <c r="A6" s="11" t="s">
        <v>38</v>
      </c>
      <c r="B6" s="12">
        <v>39671</v>
      </c>
      <c r="C6" s="12">
        <v>15929</v>
      </c>
      <c r="D6" s="12">
        <v>23742</v>
      </c>
      <c r="E6" s="13">
        <v>89.4</v>
      </c>
    </row>
    <row r="7" spans="1:5" ht="37.5" customHeight="1">
      <c r="A7" s="11" t="s">
        <v>45</v>
      </c>
      <c r="B7" s="12">
        <v>41369</v>
      </c>
      <c r="C7" s="12">
        <v>16775</v>
      </c>
      <c r="D7" s="12">
        <v>24594</v>
      </c>
      <c r="E7" s="13">
        <v>96.8</v>
      </c>
    </row>
    <row r="8" spans="1:5" ht="37.5" customHeight="1">
      <c r="A8" s="11" t="s">
        <v>50</v>
      </c>
      <c r="B8" s="12">
        <v>43225</v>
      </c>
      <c r="C8" s="12">
        <v>17752</v>
      </c>
      <c r="D8" s="12">
        <v>25473</v>
      </c>
      <c r="E8" s="13">
        <v>105.4</v>
      </c>
    </row>
    <row r="9" spans="1:5" ht="37.5" customHeight="1">
      <c r="A9" s="22" t="s">
        <v>54</v>
      </c>
      <c r="B9" s="23">
        <v>44997</v>
      </c>
      <c r="C9" s="23">
        <v>18775</v>
      </c>
      <c r="D9" s="23">
        <v>26222</v>
      </c>
      <c r="E9" s="24">
        <v>114.3</v>
      </c>
    </row>
    <row r="10" spans="1:5" ht="37.5" customHeight="1">
      <c r="A10" s="15" t="s">
        <v>57</v>
      </c>
      <c r="B10" s="16">
        <v>46632</v>
      </c>
      <c r="C10" s="16">
        <v>19720</v>
      </c>
      <c r="D10" s="16">
        <v>26912</v>
      </c>
      <c r="E10" s="17">
        <v>121.79900000000001</v>
      </c>
    </row>
    <row r="11" spans="1:5" ht="20.25" customHeight="1">
      <c r="A11" s="2" t="s">
        <v>5</v>
      </c>
    </row>
    <row r="12" spans="1:5">
      <c r="A12" s="6" t="s">
        <v>40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2016-01-08T07:17:11Z</cp:lastPrinted>
  <dcterms:created xsi:type="dcterms:W3CDTF">2011-05-09T08:35:35Z</dcterms:created>
  <dcterms:modified xsi:type="dcterms:W3CDTF">2017-01-13T05:24:32Z</dcterms:modified>
</cp:coreProperties>
</file>