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36" windowWidth="15480" windowHeight="11640" tabRatio="823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인구'!$A$1:$K$40</definedName>
  </definedNames>
  <calcPr calcId="152511"/>
</workbook>
</file>

<file path=xl/calcChain.xml><?xml version="1.0" encoding="utf-8"?>
<calcChain xmlns="http://schemas.openxmlformats.org/spreadsheetml/2006/main">
  <c r="D13" i="1" l="1"/>
  <c r="D14" i="1"/>
  <c r="B12" i="1"/>
  <c r="G12" i="1"/>
  <c r="H12" i="1"/>
  <c r="J12" i="1"/>
  <c r="K12" i="1"/>
  <c r="E13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F12" i="1" l="1"/>
  <c r="I12" i="1"/>
  <c r="D12" i="1"/>
  <c r="E12" i="1"/>
  <c r="C5" i="1"/>
  <c r="F17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I16" i="1"/>
  <c r="F16" i="1"/>
  <c r="I15" i="1"/>
  <c r="F15" i="1"/>
  <c r="I14" i="1"/>
  <c r="F14" i="1"/>
  <c r="I13" i="1"/>
  <c r="C12" i="1" l="1"/>
  <c r="C24" i="1"/>
  <c r="C23" i="1"/>
  <c r="C31" i="1"/>
  <c r="C35" i="1"/>
  <c r="C39" i="1"/>
  <c r="C15" i="1"/>
  <c r="C36" i="1"/>
  <c r="C37" i="1"/>
  <c r="C38" i="1"/>
  <c r="C19" i="1"/>
  <c r="C22" i="1"/>
  <c r="C30" i="1"/>
  <c r="C29" i="1"/>
  <c r="C27" i="1"/>
  <c r="C21" i="1"/>
  <c r="C14" i="1"/>
  <c r="C17" i="1"/>
  <c r="C18" i="1"/>
  <c r="C25" i="1"/>
  <c r="C26" i="1"/>
  <c r="C33" i="1"/>
  <c r="C34" i="1"/>
  <c r="C16" i="1"/>
  <c r="C20" i="1"/>
  <c r="C28" i="1"/>
  <c r="C32" i="1"/>
  <c r="F13" i="1" l="1"/>
  <c r="C13" i="1" l="1"/>
</calcChain>
</file>

<file path=xl/sharedStrings.xml><?xml version="1.0" encoding="utf-8"?>
<sst xmlns="http://schemas.openxmlformats.org/spreadsheetml/2006/main" count="72" uniqueCount="61">
  <si>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</si>
  <si>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</si>
  <si>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</si>
  <si>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</si>
  <si>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</si>
  <si>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</si>
  <si>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</si>
  <si>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</si>
  <si>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</si>
  <si>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</si>
  <si>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</si>
  <si>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</si>
  <si>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</si>
  <si>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</si>
  <si>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</si>
  <si>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</si>
  <si>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</si>
  <si>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</si>
  <si>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</si>
  <si>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</si>
  <si>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</si>
  <si>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</si>
  <si>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</si>
  <si>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</si>
  <si>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</si>
  <si>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</si>
  <si>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</si>
  <si>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</si>
  <si>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</si>
  <si>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</si>
  <si>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</si>
  <si>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</si>
  <si>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</si>
  <si>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2010년말</t>
    <phoneticPr fontId="2" type="noConversion"/>
  </si>
  <si>
    <t>2011년말</t>
    <phoneticPr fontId="2" type="noConversion"/>
  </si>
  <si>
    <t>2012년말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</si>
  <si>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</si>
  <si>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</si>
  <si>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</si>
  <si>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</si>
  <si>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</si>
  <si>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</si>
  <si>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</si>
  <si>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</si>
  <si>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2" type="noConversion"/>
  </si>
  <si>
    <t>2013년말</t>
    <phoneticPr fontId="10" type="noConversion"/>
  </si>
  <si>
    <t>65세이상 인구 현황(총괄)</t>
    <phoneticPr fontId="2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</si>
  <si>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</si>
  <si>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</si>
  <si>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2" type="noConversion"/>
  </si>
  <si>
    <t>2014년말</t>
    <phoneticPr fontId="10" type="noConversion"/>
  </si>
  <si>
    <t>여</t>
    <phoneticPr fontId="2" type="noConversion"/>
  </si>
  <si>
    <r>
      <t xml:space="preserve">구 </t>
    </r>
    <r>
      <rPr>
        <b/>
        <sz val="11"/>
        <color indexed="8"/>
        <rFont val="맑은 고딕"/>
        <family val="3"/>
        <charset val="129"/>
      </rPr>
      <t xml:space="preserve">  </t>
    </r>
    <r>
      <rPr>
        <b/>
        <sz val="11"/>
        <color indexed="8"/>
        <rFont val="맑은 고딕"/>
        <family val="3"/>
        <charset val="129"/>
      </rPr>
      <t>분</t>
    </r>
    <phoneticPr fontId="2" type="noConversion"/>
  </si>
  <si>
    <t>2015년말</t>
    <phoneticPr fontId="10" type="noConversion"/>
  </si>
  <si>
    <t>2015년말</t>
    <phoneticPr fontId="2" type="noConversion"/>
  </si>
  <si>
    <t>2016년말</t>
    <phoneticPr fontId="2" type="noConversion"/>
  </si>
  <si>
    <t>2016년말</t>
    <phoneticPr fontId="10" type="noConversion"/>
  </si>
  <si>
    <t>작성기준 : 2017.11.30. 현재</t>
    <phoneticPr fontId="12" type="noConversion"/>
  </si>
  <si>
    <t>2017.11월말</t>
    <phoneticPr fontId="2" type="noConversion"/>
  </si>
  <si>
    <t>작성기준 : 2017.11.30. 현재</t>
    <phoneticPr fontId="10" type="noConversion"/>
  </si>
  <si>
    <t>2017. 11월말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</si>
</sst>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1" fillId="0" borderId="1" xfId="0" applyNumberFormat="1" applyFont="1" applyFill="1" applyBorder="1">
      <alignment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right" vertical="center"/>
    </xf>
    <xf numFmtId="177" fontId="11" fillId="4" borderId="5" xfId="0" applyNumberFormat="1" applyFont="1" applyFill="1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1" fillId="4" borderId="2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right" vertical="center"/>
    </xf>
    <xf numFmtId="177" fontId="11" fillId="2" borderId="4" xfId="0" applyNumberFormat="1" applyFont="1" applyFill="1" applyBorder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41" fontId="3" fillId="5" borderId="2" xfId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right" vertical="center"/>
    </xf>
    <xf numFmtId="177" fontId="11" fillId="4" borderId="3" xfId="0" applyNumberFormat="1" applyFont="1" applyFill="1" applyBorder="1">
      <alignment vertical="center"/>
    </xf>
    <xf numFmtId="0" fontId="0" fillId="0" borderId="10" xfId="0" applyBorder="1" applyAlignment="1">
      <alignment horizontal="left" vertical="center"/>
    </xf>
    <xf numFmtId="178" fontId="19" fillId="0" borderId="10" xfId="0" applyNumberFormat="1" applyFont="1" applyBorder="1">
      <alignment vertical="center"/>
    </xf>
    <xf numFmtId="178" fontId="0" fillId="0" borderId="1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78" fontId="19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1" fontId="3" fillId="2" borderId="2" xfId="1" applyFont="1" applyFill="1" applyBorder="1" applyAlignment="1">
      <alignment horizontal="center" vertical="center"/>
    </xf>
    <xf numFmtId="41" fontId="14" fillId="2" borderId="2" xfId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41" fontId="3" fillId="5" borderId="8" xfId="1" applyFont="1" applyFill="1" applyBorder="1" applyAlignment="1">
      <alignment horizontal="center" vertical="center"/>
    </xf>
    <xf numFmtId="179" fontId="15" fillId="0" borderId="2" xfId="1" applyNumberFormat="1" applyFont="1" applyFill="1" applyBorder="1" applyAlignment="1">
      <alignment horizontal="right" vertical="center"/>
    </xf>
    <xf numFmtId="179" fontId="1" fillId="0" borderId="2" xfId="1" applyNumberFormat="1" applyFont="1" applyFill="1" applyBorder="1" applyAlignment="1">
      <alignment horizontal="right" vertical="center"/>
    </xf>
    <xf numFmtId="179" fontId="8" fillId="0" borderId="2" xfId="0" applyNumberFormat="1" applyFont="1" applyBorder="1" applyAlignment="1">
      <alignment horizontal="right" vertical="center"/>
    </xf>
    <xf numFmtId="179" fontId="0" fillId="0" borderId="2" xfId="0" applyNumberFormat="1" applyFont="1" applyBorder="1" applyAlignment="1">
      <alignment horizontal="right" vertical="center"/>
    </xf>
    <xf numFmtId="179" fontId="15" fillId="0" borderId="4" xfId="1" applyNumberFormat="1" applyFont="1" applyFill="1" applyBorder="1" applyAlignment="1">
      <alignment horizontal="right" vertical="center"/>
    </xf>
    <xf numFmtId="179" fontId="1" fillId="0" borderId="4" xfId="1" applyNumberFormat="1" applyFont="1" applyFill="1" applyBorder="1" applyAlignment="1">
      <alignment horizontal="right" vertical="center"/>
    </xf>
    <xf numFmtId="179" fontId="8" fillId="0" borderId="4" xfId="0" applyNumberFormat="1" applyFont="1" applyBorder="1" applyAlignment="1">
      <alignment horizontal="right" vertical="center"/>
    </xf>
    <xf numFmtId="179" fontId="0" fillId="0" borderId="4" xfId="0" applyNumberFormat="1" applyFont="1" applyBorder="1" applyAlignment="1">
      <alignment horizontal="right" vertical="center"/>
    </xf>
    <xf numFmtId="0" fontId="20" fillId="0" borderId="2" xfId="0" applyFont="1" applyBorder="1">
      <alignment vertical="center"/>
    </xf>
    <xf numFmtId="176" fontId="0" fillId="0" borderId="2" xfId="0" applyNumberFormat="1" applyFont="1" applyBorder="1">
      <alignment vertical="center"/>
    </xf>
    <xf numFmtId="176" fontId="0" fillId="0" borderId="4" xfId="0" applyNumberFormat="1" applyFont="1" applyBorder="1">
      <alignment vertical="center"/>
    </xf>
    <xf numFmtId="0" fontId="0" fillId="0" borderId="9" xfId="0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L42"/>
  <sheetViews>
    <sheetView tabSelected="1" zoomScale="108" zoomScaleNormal="108" workbookViewId="0">
      <selection activeCell="D19" sqref="D19"/>
    </sheetView>
  </sheetViews>
  <sheetFormatPr defaultRowHeight="17.399999999999999" x14ac:dyDescent="0.4"/>
  <cols>
    <col min="1" max="1" width="10.59765625" style="1" customWidth="1"/>
    <col min="2" max="2" width="11.09765625" style="1" bestFit="1" customWidth="1"/>
    <col min="3" max="3" width="11.09765625" bestFit="1" customWidth="1"/>
    <col min="4" max="4" width="12.3984375" bestFit="1" customWidth="1"/>
    <col min="5" max="8" width="11.09765625" bestFit="1" customWidth="1"/>
    <col min="9" max="10" width="8.59765625" bestFit="1" customWidth="1"/>
    <col min="11" max="11" width="8" customWidth="1"/>
  </cols>
  <sheetData>
    <row r="1" spans="1:11" ht="34.5" customHeight="1" x14ac:dyDescent="0.4">
      <c r="A1" s="49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2.5" customHeight="1" x14ac:dyDescent="0.4">
      <c r="A2" s="55" t="s">
        <v>57</v>
      </c>
      <c r="B2" s="55"/>
      <c r="C2" s="55"/>
      <c r="D2" s="1"/>
      <c r="E2" s="1"/>
      <c r="F2" s="1"/>
      <c r="G2" s="1"/>
      <c r="H2" s="1"/>
      <c r="I2" s="1"/>
      <c r="J2" s="48" t="s">
        <v>42</v>
      </c>
      <c r="K2" s="48"/>
    </row>
    <row r="3" spans="1:11" ht="22.5" customHeight="1" x14ac:dyDescent="0.4">
      <c r="A3" s="51" t="s">
        <v>52</v>
      </c>
      <c r="B3" s="51" t="s">
        <v>37</v>
      </c>
      <c r="C3" s="53" t="s">
        <v>36</v>
      </c>
      <c r="D3" s="54"/>
      <c r="E3" s="54"/>
      <c r="F3" s="54" t="s">
        <v>3</v>
      </c>
      <c r="G3" s="54"/>
      <c r="H3" s="54"/>
      <c r="I3" s="54" t="s">
        <v>4</v>
      </c>
      <c r="J3" s="54"/>
      <c r="K3" s="54"/>
    </row>
    <row r="4" spans="1:11" ht="22.5" customHeight="1" x14ac:dyDescent="0.4">
      <c r="A4" s="52"/>
      <c r="B4" s="52"/>
      <c r="C4" s="21" t="s">
        <v>0</v>
      </c>
      <c r="D4" s="21" t="s">
        <v>1</v>
      </c>
      <c r="E4" s="21" t="s">
        <v>2</v>
      </c>
      <c r="F4" s="21" t="s">
        <v>0</v>
      </c>
      <c r="G4" s="21" t="s">
        <v>1</v>
      </c>
      <c r="H4" s="21" t="s">
        <v>2</v>
      </c>
      <c r="I4" s="21" t="s">
        <v>0</v>
      </c>
      <c r="J4" s="21" t="s">
        <v>1</v>
      </c>
      <c r="K4" s="21" t="s">
        <v>2</v>
      </c>
    </row>
    <row r="5" spans="1:11" ht="22.5" customHeight="1" x14ac:dyDescent="0.4">
      <c r="A5" s="35" t="s">
        <v>33</v>
      </c>
      <c r="B5" s="36">
        <v>110613</v>
      </c>
      <c r="C5" s="36">
        <f>I5+F5</f>
        <v>295878</v>
      </c>
      <c r="D5" s="36">
        <v>148455</v>
      </c>
      <c r="E5" s="36">
        <v>145033</v>
      </c>
      <c r="F5" s="36">
        <v>293488</v>
      </c>
      <c r="G5" s="36">
        <v>148455</v>
      </c>
      <c r="H5" s="36">
        <v>145033</v>
      </c>
      <c r="I5" s="36">
        <v>2390</v>
      </c>
      <c r="J5" s="36">
        <v>1430</v>
      </c>
      <c r="K5" s="36">
        <v>960</v>
      </c>
    </row>
    <row r="6" spans="1:11" ht="22.5" customHeight="1" x14ac:dyDescent="0.4">
      <c r="A6" s="19" t="s">
        <v>34</v>
      </c>
      <c r="B6" s="20">
        <v>111921</v>
      </c>
      <c r="C6" s="20">
        <v>295538</v>
      </c>
      <c r="D6" s="20">
        <v>149827</v>
      </c>
      <c r="E6" s="20">
        <v>145711</v>
      </c>
      <c r="F6" s="20">
        <v>292750</v>
      </c>
      <c r="G6" s="20">
        <v>148115</v>
      </c>
      <c r="H6" s="20">
        <v>144635</v>
      </c>
      <c r="I6" s="20">
        <v>2788</v>
      </c>
      <c r="J6" s="20">
        <v>1712</v>
      </c>
      <c r="K6" s="20">
        <v>1076</v>
      </c>
    </row>
    <row r="7" spans="1:11" ht="22.5" customHeight="1" x14ac:dyDescent="0.4">
      <c r="A7" s="19" t="s">
        <v>35</v>
      </c>
      <c r="B7" s="20">
        <v>112907</v>
      </c>
      <c r="C7" s="20">
        <v>295215</v>
      </c>
      <c r="D7" s="20">
        <v>149735</v>
      </c>
      <c r="E7" s="20">
        <v>145480</v>
      </c>
      <c r="F7" s="20">
        <v>292217</v>
      </c>
      <c r="G7" s="20">
        <v>147922</v>
      </c>
      <c r="H7" s="20">
        <v>144295</v>
      </c>
      <c r="I7" s="20">
        <v>2998</v>
      </c>
      <c r="J7" s="20">
        <v>1813</v>
      </c>
      <c r="K7" s="20">
        <v>1185</v>
      </c>
    </row>
    <row r="8" spans="1:11" ht="22.5" customHeight="1" x14ac:dyDescent="0.4">
      <c r="A8" s="19" t="s">
        <v>44</v>
      </c>
      <c r="B8" s="20">
        <v>114364</v>
      </c>
      <c r="C8" s="20">
        <v>294565</v>
      </c>
      <c r="D8" s="20">
        <v>149547</v>
      </c>
      <c r="E8" s="20">
        <v>145018</v>
      </c>
      <c r="F8" s="20">
        <v>291366</v>
      </c>
      <c r="G8" s="20">
        <v>147539</v>
      </c>
      <c r="H8" s="20">
        <v>143827</v>
      </c>
      <c r="I8" s="20">
        <v>3199</v>
      </c>
      <c r="J8" s="20">
        <v>2008</v>
      </c>
      <c r="K8" s="20">
        <v>1191</v>
      </c>
    </row>
    <row r="9" spans="1:11" ht="22.5" customHeight="1" x14ac:dyDescent="0.4">
      <c r="A9" s="19" t="s">
        <v>49</v>
      </c>
      <c r="B9" s="20">
        <v>116100</v>
      </c>
      <c r="C9" s="20">
        <v>294459</v>
      </c>
      <c r="D9" s="20">
        <v>149725</v>
      </c>
      <c r="E9" s="20">
        <v>144734</v>
      </c>
      <c r="F9" s="20">
        <v>290900</v>
      </c>
      <c r="G9" s="20">
        <v>147346</v>
      </c>
      <c r="H9" s="20">
        <v>143554</v>
      </c>
      <c r="I9" s="20">
        <v>3559</v>
      </c>
      <c r="J9" s="20">
        <v>2379</v>
      </c>
      <c r="K9" s="20">
        <v>1180</v>
      </c>
    </row>
    <row r="10" spans="1:11" ht="22.5" customHeight="1" x14ac:dyDescent="0.4">
      <c r="A10" s="19" t="s">
        <v>54</v>
      </c>
      <c r="B10" s="20">
        <v>117602</v>
      </c>
      <c r="C10" s="20">
        <v>294073</v>
      </c>
      <c r="D10" s="20">
        <v>149727</v>
      </c>
      <c r="E10" s="20">
        <v>144346</v>
      </c>
      <c r="F10" s="20">
        <v>290168</v>
      </c>
      <c r="G10" s="20">
        <v>147088</v>
      </c>
      <c r="H10" s="20">
        <v>143080</v>
      </c>
      <c r="I10" s="20">
        <v>3905</v>
      </c>
      <c r="J10" s="20">
        <v>2639</v>
      </c>
      <c r="K10" s="20">
        <v>1266</v>
      </c>
    </row>
    <row r="11" spans="1:11" ht="22.5" customHeight="1" x14ac:dyDescent="0.4">
      <c r="A11" s="19" t="s">
        <v>55</v>
      </c>
      <c r="B11" s="20">
        <v>118910</v>
      </c>
      <c r="C11" s="20">
        <v>293036</v>
      </c>
      <c r="D11" s="20">
        <v>149333</v>
      </c>
      <c r="E11" s="20">
        <v>143703</v>
      </c>
      <c r="F11" s="20">
        <v>288988</v>
      </c>
      <c r="G11" s="20">
        <v>146565</v>
      </c>
      <c r="H11" s="20">
        <v>142423</v>
      </c>
      <c r="I11" s="20">
        <v>4048</v>
      </c>
      <c r="J11" s="20">
        <v>2768</v>
      </c>
      <c r="K11" s="20">
        <v>1280</v>
      </c>
    </row>
    <row r="12" spans="1:11" ht="24" customHeight="1" x14ac:dyDescent="0.4">
      <c r="A12" s="32" t="s">
        <v>58</v>
      </c>
      <c r="B12" s="33">
        <f>SUM(B13:B39)</f>
        <v>119716</v>
      </c>
      <c r="C12" s="34">
        <f>D12+E12</f>
        <v>291157</v>
      </c>
      <c r="D12" s="33">
        <f>SUM(D13:D39)</f>
        <v>148335</v>
      </c>
      <c r="E12" s="33">
        <f>SUM(E13:E39)</f>
        <v>142822</v>
      </c>
      <c r="F12" s="33">
        <f>G12+H12</f>
        <v>287028</v>
      </c>
      <c r="G12" s="33">
        <f>SUM(G13:G39)</f>
        <v>145463</v>
      </c>
      <c r="H12" s="33">
        <f>SUM(H13:H39)</f>
        <v>141565</v>
      </c>
      <c r="I12" s="33">
        <f>J12+K12</f>
        <v>4129</v>
      </c>
      <c r="J12" s="33">
        <f>SUM(J13:J39)</f>
        <v>2872</v>
      </c>
      <c r="K12" s="33">
        <f>SUM(K13:K39)</f>
        <v>1257</v>
      </c>
    </row>
    <row r="13" spans="1:11" s="14" customFormat="1" ht="22.5" customHeight="1" x14ac:dyDescent="0.4">
      <c r="A13" s="4" t="s">
        <v>6</v>
      </c>
      <c r="B13" s="46">
        <v>6422</v>
      </c>
      <c r="C13" s="37">
        <f>SUM(D13:E13)</f>
        <v>14571</v>
      </c>
      <c r="D13" s="38">
        <f>G13+J13</f>
        <v>7616</v>
      </c>
      <c r="E13" s="38">
        <f>H13+K13</f>
        <v>6955</v>
      </c>
      <c r="F13" s="39">
        <f>SUM(G13:H13)</f>
        <v>13915</v>
      </c>
      <c r="G13" s="46">
        <v>7044</v>
      </c>
      <c r="H13" s="46">
        <v>6871</v>
      </c>
      <c r="I13" s="39">
        <f>SUM(J13:K13)</f>
        <v>656</v>
      </c>
      <c r="J13" s="40">
        <v>572</v>
      </c>
      <c r="K13" s="40">
        <v>84</v>
      </c>
    </row>
    <row r="14" spans="1:11" s="14" customFormat="1" ht="22.5" customHeight="1" x14ac:dyDescent="0.4">
      <c r="A14" s="4" t="s">
        <v>7</v>
      </c>
      <c r="B14" s="46">
        <v>8442</v>
      </c>
      <c r="C14" s="37">
        <f t="shared" ref="C14:C39" si="0">SUM(D14:E14)</f>
        <v>21130</v>
      </c>
      <c r="D14" s="38">
        <f t="shared" ref="D14:D39" si="1">G14+J14</f>
        <v>10655</v>
      </c>
      <c r="E14" s="38">
        <f t="shared" ref="E14:E39" si="2">H14+K14</f>
        <v>10475</v>
      </c>
      <c r="F14" s="39">
        <f t="shared" ref="F14:F39" si="3">SUM(G14:H14)</f>
        <v>20991</v>
      </c>
      <c r="G14" s="46">
        <v>10608</v>
      </c>
      <c r="H14" s="46">
        <v>10383</v>
      </c>
      <c r="I14" s="39">
        <f t="shared" ref="I14:I39" si="4">SUM(J14:K14)</f>
        <v>139</v>
      </c>
      <c r="J14" s="40">
        <v>47</v>
      </c>
      <c r="K14" s="40">
        <v>92</v>
      </c>
    </row>
    <row r="15" spans="1:11" s="14" customFormat="1" ht="22.5" customHeight="1" x14ac:dyDescent="0.4">
      <c r="A15" s="4" t="s">
        <v>8</v>
      </c>
      <c r="B15" s="46">
        <v>3285</v>
      </c>
      <c r="C15" s="37">
        <f t="shared" si="0"/>
        <v>6996</v>
      </c>
      <c r="D15" s="38">
        <f t="shared" si="1"/>
        <v>3624</v>
      </c>
      <c r="E15" s="38">
        <f t="shared" si="2"/>
        <v>3372</v>
      </c>
      <c r="F15" s="39">
        <f t="shared" si="3"/>
        <v>6807</v>
      </c>
      <c r="G15" s="46">
        <v>3480</v>
      </c>
      <c r="H15" s="46">
        <v>3327</v>
      </c>
      <c r="I15" s="39">
        <f t="shared" si="4"/>
        <v>189</v>
      </c>
      <c r="J15" s="40">
        <v>144</v>
      </c>
      <c r="K15" s="40">
        <v>45</v>
      </c>
    </row>
    <row r="16" spans="1:11" s="14" customFormat="1" ht="22.5" customHeight="1" x14ac:dyDescent="0.4">
      <c r="A16" s="4" t="s">
        <v>9</v>
      </c>
      <c r="B16" s="46">
        <v>3460</v>
      </c>
      <c r="C16" s="37">
        <f t="shared" si="0"/>
        <v>7039</v>
      </c>
      <c r="D16" s="38">
        <f t="shared" si="1"/>
        <v>3701</v>
      </c>
      <c r="E16" s="38">
        <f t="shared" si="2"/>
        <v>3338</v>
      </c>
      <c r="F16" s="39">
        <f t="shared" si="3"/>
        <v>6815</v>
      </c>
      <c r="G16" s="46">
        <v>3527</v>
      </c>
      <c r="H16" s="46">
        <v>3288</v>
      </c>
      <c r="I16" s="39">
        <f t="shared" si="4"/>
        <v>224</v>
      </c>
      <c r="J16" s="40">
        <v>174</v>
      </c>
      <c r="K16" s="40">
        <v>50</v>
      </c>
    </row>
    <row r="17" spans="1:12" s="14" customFormat="1" ht="22.5" customHeight="1" x14ac:dyDescent="0.4">
      <c r="A17" s="4" t="s">
        <v>10</v>
      </c>
      <c r="B17" s="46">
        <v>1723</v>
      </c>
      <c r="C17" s="37">
        <f t="shared" si="0"/>
        <v>3231</v>
      </c>
      <c r="D17" s="38">
        <f t="shared" si="1"/>
        <v>1680</v>
      </c>
      <c r="E17" s="38">
        <f t="shared" si="2"/>
        <v>1551</v>
      </c>
      <c r="F17" s="39">
        <f>SUM(G17:H17)</f>
        <v>3130</v>
      </c>
      <c r="G17" s="46">
        <v>1590</v>
      </c>
      <c r="H17" s="46">
        <v>1540</v>
      </c>
      <c r="I17" s="39">
        <f t="shared" si="4"/>
        <v>101</v>
      </c>
      <c r="J17" s="40">
        <v>90</v>
      </c>
      <c r="K17" s="40">
        <v>11</v>
      </c>
    </row>
    <row r="18" spans="1:12" s="14" customFormat="1" ht="22.5" customHeight="1" x14ac:dyDescent="0.4">
      <c r="A18" s="4" t="s">
        <v>11</v>
      </c>
      <c r="B18" s="46">
        <v>1284</v>
      </c>
      <c r="C18" s="37">
        <f t="shared" si="0"/>
        <v>2369</v>
      </c>
      <c r="D18" s="38">
        <f t="shared" si="1"/>
        <v>1181</v>
      </c>
      <c r="E18" s="38">
        <f t="shared" si="2"/>
        <v>1188</v>
      </c>
      <c r="F18" s="39">
        <f t="shared" si="3"/>
        <v>2313</v>
      </c>
      <c r="G18" s="46">
        <v>1131</v>
      </c>
      <c r="H18" s="46">
        <v>1182</v>
      </c>
      <c r="I18" s="39">
        <f t="shared" si="4"/>
        <v>56</v>
      </c>
      <c r="J18" s="40">
        <v>50</v>
      </c>
      <c r="K18" s="40">
        <v>6</v>
      </c>
    </row>
    <row r="19" spans="1:12" s="14" customFormat="1" ht="22.5" customHeight="1" x14ac:dyDescent="0.4">
      <c r="A19" s="4" t="s">
        <v>12</v>
      </c>
      <c r="B19" s="46">
        <v>1190</v>
      </c>
      <c r="C19" s="37">
        <f t="shared" si="0"/>
        <v>2264</v>
      </c>
      <c r="D19" s="38">
        <f t="shared" si="1"/>
        <v>1255</v>
      </c>
      <c r="E19" s="38">
        <f t="shared" si="2"/>
        <v>1009</v>
      </c>
      <c r="F19" s="39">
        <f t="shared" si="3"/>
        <v>2186</v>
      </c>
      <c r="G19" s="46">
        <v>1186</v>
      </c>
      <c r="H19" s="46">
        <v>1000</v>
      </c>
      <c r="I19" s="39">
        <f t="shared" si="4"/>
        <v>78</v>
      </c>
      <c r="J19" s="40">
        <v>69</v>
      </c>
      <c r="K19" s="45">
        <v>9</v>
      </c>
    </row>
    <row r="20" spans="1:12" s="14" customFormat="1" ht="22.5" customHeight="1" x14ac:dyDescent="0.4">
      <c r="A20" s="4" t="s">
        <v>13</v>
      </c>
      <c r="B20" s="46">
        <v>2336</v>
      </c>
      <c r="C20" s="37">
        <f t="shared" si="0"/>
        <v>4541</v>
      </c>
      <c r="D20" s="38">
        <f t="shared" si="1"/>
        <v>2319</v>
      </c>
      <c r="E20" s="38">
        <f t="shared" si="2"/>
        <v>2222</v>
      </c>
      <c r="F20" s="39">
        <f t="shared" si="3"/>
        <v>4471</v>
      </c>
      <c r="G20" s="46">
        <v>2277</v>
      </c>
      <c r="H20" s="46">
        <v>2194</v>
      </c>
      <c r="I20" s="39">
        <f t="shared" si="4"/>
        <v>70</v>
      </c>
      <c r="J20" s="40">
        <v>42</v>
      </c>
      <c r="K20" s="45">
        <v>28</v>
      </c>
    </row>
    <row r="21" spans="1:12" s="14" customFormat="1" ht="22.5" customHeight="1" x14ac:dyDescent="0.4">
      <c r="A21" s="4" t="s">
        <v>14</v>
      </c>
      <c r="B21" s="46">
        <v>1659</v>
      </c>
      <c r="C21" s="37">
        <f t="shared" si="0"/>
        <v>3265</v>
      </c>
      <c r="D21" s="38">
        <f t="shared" si="1"/>
        <v>1648</v>
      </c>
      <c r="E21" s="38">
        <f t="shared" si="2"/>
        <v>1617</v>
      </c>
      <c r="F21" s="39">
        <f t="shared" si="3"/>
        <v>3238</v>
      </c>
      <c r="G21" s="46">
        <v>1636</v>
      </c>
      <c r="H21" s="46">
        <v>1602</v>
      </c>
      <c r="I21" s="39">
        <f t="shared" si="4"/>
        <v>27</v>
      </c>
      <c r="J21" s="40">
        <v>12</v>
      </c>
      <c r="K21" s="45">
        <v>15</v>
      </c>
    </row>
    <row r="22" spans="1:12" s="14" customFormat="1" ht="22.5" customHeight="1" x14ac:dyDescent="0.4">
      <c r="A22" s="4" t="s">
        <v>15</v>
      </c>
      <c r="B22" s="46">
        <v>2443</v>
      </c>
      <c r="C22" s="37">
        <f t="shared" si="0"/>
        <v>5159</v>
      </c>
      <c r="D22" s="38">
        <f t="shared" si="1"/>
        <v>2604</v>
      </c>
      <c r="E22" s="38">
        <f t="shared" si="2"/>
        <v>2555</v>
      </c>
      <c r="F22" s="39">
        <f t="shared" si="3"/>
        <v>5075</v>
      </c>
      <c r="G22" s="46">
        <v>2547</v>
      </c>
      <c r="H22" s="46">
        <v>2528</v>
      </c>
      <c r="I22" s="39">
        <f t="shared" si="4"/>
        <v>84</v>
      </c>
      <c r="J22" s="40">
        <v>57</v>
      </c>
      <c r="K22" s="40">
        <v>27</v>
      </c>
    </row>
    <row r="23" spans="1:12" s="14" customFormat="1" ht="22.5" customHeight="1" x14ac:dyDescent="0.4">
      <c r="A23" s="4" t="s">
        <v>16</v>
      </c>
      <c r="B23" s="46">
        <v>2290</v>
      </c>
      <c r="C23" s="37">
        <f t="shared" si="0"/>
        <v>4526</v>
      </c>
      <c r="D23" s="38">
        <f t="shared" si="1"/>
        <v>2342</v>
      </c>
      <c r="E23" s="38">
        <f t="shared" si="2"/>
        <v>2184</v>
      </c>
      <c r="F23" s="39">
        <f t="shared" si="3"/>
        <v>4483</v>
      </c>
      <c r="G23" s="46">
        <v>2315</v>
      </c>
      <c r="H23" s="46">
        <v>2168</v>
      </c>
      <c r="I23" s="39">
        <f t="shared" si="4"/>
        <v>43</v>
      </c>
      <c r="J23" s="40">
        <v>27</v>
      </c>
      <c r="K23" s="40">
        <v>16</v>
      </c>
    </row>
    <row r="24" spans="1:12" s="14" customFormat="1" ht="22.5" customHeight="1" x14ac:dyDescent="0.4">
      <c r="A24" s="4" t="s">
        <v>17</v>
      </c>
      <c r="B24" s="46">
        <v>3254</v>
      </c>
      <c r="C24" s="37">
        <f t="shared" si="0"/>
        <v>6800</v>
      </c>
      <c r="D24" s="38">
        <f t="shared" si="1"/>
        <v>3507</v>
      </c>
      <c r="E24" s="38">
        <f t="shared" si="2"/>
        <v>3293</v>
      </c>
      <c r="F24" s="39">
        <f t="shared" si="3"/>
        <v>6756</v>
      </c>
      <c r="G24" s="46">
        <v>3494</v>
      </c>
      <c r="H24" s="46">
        <v>3262</v>
      </c>
      <c r="I24" s="39">
        <f t="shared" si="4"/>
        <v>44</v>
      </c>
      <c r="J24" s="40">
        <v>13</v>
      </c>
      <c r="K24" s="40">
        <v>31</v>
      </c>
    </row>
    <row r="25" spans="1:12" s="14" customFormat="1" ht="22.5" customHeight="1" x14ac:dyDescent="0.4">
      <c r="A25" s="4" t="s">
        <v>18</v>
      </c>
      <c r="B25" s="46">
        <v>1922</v>
      </c>
      <c r="C25" s="37">
        <f t="shared" si="0"/>
        <v>4119</v>
      </c>
      <c r="D25" s="38">
        <f t="shared" si="1"/>
        <v>2062</v>
      </c>
      <c r="E25" s="38">
        <f t="shared" si="2"/>
        <v>2057</v>
      </c>
      <c r="F25" s="39">
        <f t="shared" si="3"/>
        <v>4086</v>
      </c>
      <c r="G25" s="46">
        <v>2055</v>
      </c>
      <c r="H25" s="46">
        <v>2031</v>
      </c>
      <c r="I25" s="39">
        <f t="shared" si="4"/>
        <v>33</v>
      </c>
      <c r="J25" s="40">
        <v>7</v>
      </c>
      <c r="K25" s="40">
        <v>26</v>
      </c>
    </row>
    <row r="26" spans="1:12" s="14" customFormat="1" ht="22.5" customHeight="1" x14ac:dyDescent="0.4">
      <c r="A26" s="4" t="s">
        <v>19</v>
      </c>
      <c r="B26" s="46">
        <v>3140</v>
      </c>
      <c r="C26" s="37">
        <f t="shared" si="0"/>
        <v>6289</v>
      </c>
      <c r="D26" s="38">
        <f t="shared" si="1"/>
        <v>3309</v>
      </c>
      <c r="E26" s="38">
        <f t="shared" si="2"/>
        <v>2980</v>
      </c>
      <c r="F26" s="39">
        <f t="shared" si="3"/>
        <v>6012</v>
      </c>
      <c r="G26" s="46">
        <v>3077</v>
      </c>
      <c r="H26" s="46">
        <v>2935</v>
      </c>
      <c r="I26" s="39">
        <f t="shared" si="4"/>
        <v>277</v>
      </c>
      <c r="J26" s="40">
        <v>232</v>
      </c>
      <c r="K26" s="40">
        <v>45</v>
      </c>
    </row>
    <row r="27" spans="1:12" s="14" customFormat="1" ht="22.5" customHeight="1" x14ac:dyDescent="0.4">
      <c r="A27" s="4" t="s">
        <v>20</v>
      </c>
      <c r="B27" s="46">
        <v>5421</v>
      </c>
      <c r="C27" s="37">
        <f t="shared" si="0"/>
        <v>13097</v>
      </c>
      <c r="D27" s="38">
        <f t="shared" si="1"/>
        <v>6762</v>
      </c>
      <c r="E27" s="38">
        <f t="shared" si="2"/>
        <v>6335</v>
      </c>
      <c r="F27" s="39">
        <f t="shared" si="3"/>
        <v>12732</v>
      </c>
      <c r="G27" s="46">
        <v>6447</v>
      </c>
      <c r="H27" s="46">
        <v>6285</v>
      </c>
      <c r="I27" s="39">
        <f t="shared" si="4"/>
        <v>365</v>
      </c>
      <c r="J27" s="40">
        <v>315</v>
      </c>
      <c r="K27" s="40">
        <v>50</v>
      </c>
    </row>
    <row r="28" spans="1:12" s="14" customFormat="1" ht="22.5" customHeight="1" x14ac:dyDescent="0.4">
      <c r="A28" s="4" t="s">
        <v>21</v>
      </c>
      <c r="B28" s="46">
        <v>2894</v>
      </c>
      <c r="C28" s="37">
        <f t="shared" si="0"/>
        <v>7844</v>
      </c>
      <c r="D28" s="38">
        <f t="shared" si="1"/>
        <v>4027</v>
      </c>
      <c r="E28" s="38">
        <f t="shared" si="2"/>
        <v>3817</v>
      </c>
      <c r="F28" s="39">
        <f t="shared" si="3"/>
        <v>7574</v>
      </c>
      <c r="G28" s="46">
        <v>3775</v>
      </c>
      <c r="H28" s="46">
        <v>3799</v>
      </c>
      <c r="I28" s="39">
        <f t="shared" si="4"/>
        <v>270</v>
      </c>
      <c r="J28" s="40">
        <v>252</v>
      </c>
      <c r="K28" s="40">
        <v>18</v>
      </c>
    </row>
    <row r="29" spans="1:12" s="14" customFormat="1" ht="22.5" customHeight="1" x14ac:dyDescent="0.4">
      <c r="A29" s="4" t="s">
        <v>22</v>
      </c>
      <c r="B29" s="46">
        <v>7916</v>
      </c>
      <c r="C29" s="37">
        <f t="shared" si="0"/>
        <v>21008</v>
      </c>
      <c r="D29" s="38">
        <f t="shared" si="1"/>
        <v>10392</v>
      </c>
      <c r="E29" s="38">
        <f t="shared" si="2"/>
        <v>10616</v>
      </c>
      <c r="F29" s="39">
        <f t="shared" si="3"/>
        <v>20858</v>
      </c>
      <c r="G29" s="46">
        <v>10318</v>
      </c>
      <c r="H29" s="46">
        <v>10540</v>
      </c>
      <c r="I29" s="39">
        <f t="shared" si="4"/>
        <v>150</v>
      </c>
      <c r="J29" s="40">
        <v>74</v>
      </c>
      <c r="K29" s="40">
        <v>76</v>
      </c>
      <c r="L29" s="3"/>
    </row>
    <row r="30" spans="1:12" s="14" customFormat="1" ht="22.5" customHeight="1" x14ac:dyDescent="0.4">
      <c r="A30" s="4" t="s">
        <v>23</v>
      </c>
      <c r="B30" s="46">
        <v>8638</v>
      </c>
      <c r="C30" s="37">
        <f t="shared" si="0"/>
        <v>21372</v>
      </c>
      <c r="D30" s="38">
        <f t="shared" si="1"/>
        <v>10713</v>
      </c>
      <c r="E30" s="38">
        <f t="shared" si="2"/>
        <v>10659</v>
      </c>
      <c r="F30" s="39">
        <f t="shared" si="3"/>
        <v>21149</v>
      </c>
      <c r="G30" s="46">
        <v>10574</v>
      </c>
      <c r="H30" s="46">
        <v>10575</v>
      </c>
      <c r="I30" s="39">
        <f t="shared" si="4"/>
        <v>223</v>
      </c>
      <c r="J30" s="40">
        <v>139</v>
      </c>
      <c r="K30" s="40">
        <v>84</v>
      </c>
    </row>
    <row r="31" spans="1:12" s="14" customFormat="1" ht="22.5" customHeight="1" x14ac:dyDescent="0.4">
      <c r="A31" s="4" t="s">
        <v>24</v>
      </c>
      <c r="B31" s="46">
        <v>5528</v>
      </c>
      <c r="C31" s="37">
        <f t="shared" si="0"/>
        <v>12754</v>
      </c>
      <c r="D31" s="38">
        <f t="shared" si="1"/>
        <v>6625</v>
      </c>
      <c r="E31" s="38">
        <f t="shared" si="2"/>
        <v>6129</v>
      </c>
      <c r="F31" s="39">
        <f t="shared" si="3"/>
        <v>12629</v>
      </c>
      <c r="G31" s="46">
        <v>6564</v>
      </c>
      <c r="H31" s="46">
        <v>6065</v>
      </c>
      <c r="I31" s="39">
        <f t="shared" si="4"/>
        <v>125</v>
      </c>
      <c r="J31" s="40">
        <v>61</v>
      </c>
      <c r="K31" s="40">
        <v>64</v>
      </c>
    </row>
    <row r="32" spans="1:12" s="14" customFormat="1" ht="22.5" customHeight="1" x14ac:dyDescent="0.4">
      <c r="A32" s="4" t="s">
        <v>25</v>
      </c>
      <c r="B32" s="46">
        <v>4025</v>
      </c>
      <c r="C32" s="37">
        <f t="shared" si="0"/>
        <v>11115</v>
      </c>
      <c r="D32" s="38">
        <f t="shared" si="1"/>
        <v>5574</v>
      </c>
      <c r="E32" s="38">
        <f t="shared" si="2"/>
        <v>5541</v>
      </c>
      <c r="F32" s="39">
        <f t="shared" si="3"/>
        <v>11034</v>
      </c>
      <c r="G32" s="46">
        <v>5539</v>
      </c>
      <c r="H32" s="46">
        <v>5495</v>
      </c>
      <c r="I32" s="39">
        <f t="shared" si="4"/>
        <v>81</v>
      </c>
      <c r="J32" s="40">
        <v>35</v>
      </c>
      <c r="K32" s="40">
        <v>46</v>
      </c>
    </row>
    <row r="33" spans="1:11" s="14" customFormat="1" ht="22.5" customHeight="1" x14ac:dyDescent="0.4">
      <c r="A33" s="4" t="s">
        <v>26</v>
      </c>
      <c r="B33" s="46">
        <v>3768</v>
      </c>
      <c r="C33" s="37">
        <f t="shared" si="0"/>
        <v>9670</v>
      </c>
      <c r="D33" s="38">
        <f t="shared" si="1"/>
        <v>4826</v>
      </c>
      <c r="E33" s="38">
        <f t="shared" si="2"/>
        <v>4844</v>
      </c>
      <c r="F33" s="39">
        <f t="shared" si="3"/>
        <v>9513</v>
      </c>
      <c r="G33" s="46">
        <v>4733</v>
      </c>
      <c r="H33" s="46">
        <v>4780</v>
      </c>
      <c r="I33" s="39">
        <f t="shared" si="4"/>
        <v>157</v>
      </c>
      <c r="J33" s="40">
        <v>93</v>
      </c>
      <c r="K33" s="40">
        <v>64</v>
      </c>
    </row>
    <row r="34" spans="1:11" s="14" customFormat="1" ht="22.5" customHeight="1" x14ac:dyDescent="0.4">
      <c r="A34" s="4" t="s">
        <v>27</v>
      </c>
      <c r="B34" s="46">
        <v>13198</v>
      </c>
      <c r="C34" s="37">
        <f t="shared" si="0"/>
        <v>35319</v>
      </c>
      <c r="D34" s="38">
        <f t="shared" si="1"/>
        <v>17925</v>
      </c>
      <c r="E34" s="38">
        <f t="shared" si="2"/>
        <v>17394</v>
      </c>
      <c r="F34" s="39">
        <f t="shared" si="3"/>
        <v>35100</v>
      </c>
      <c r="G34" s="46">
        <v>17821</v>
      </c>
      <c r="H34" s="46">
        <v>17279</v>
      </c>
      <c r="I34" s="39">
        <f t="shared" si="4"/>
        <v>219</v>
      </c>
      <c r="J34" s="40">
        <v>104</v>
      </c>
      <c r="K34" s="40">
        <v>115</v>
      </c>
    </row>
    <row r="35" spans="1:11" s="14" customFormat="1" ht="22.5" customHeight="1" x14ac:dyDescent="0.4">
      <c r="A35" s="4" t="s">
        <v>28</v>
      </c>
      <c r="B35" s="46">
        <v>11134</v>
      </c>
      <c r="C35" s="37">
        <f t="shared" si="0"/>
        <v>31261</v>
      </c>
      <c r="D35" s="38">
        <f t="shared" si="1"/>
        <v>15655</v>
      </c>
      <c r="E35" s="38">
        <f t="shared" si="2"/>
        <v>15606</v>
      </c>
      <c r="F35" s="39">
        <f t="shared" si="3"/>
        <v>31067</v>
      </c>
      <c r="G35" s="46">
        <v>15568</v>
      </c>
      <c r="H35" s="46">
        <v>15499</v>
      </c>
      <c r="I35" s="39">
        <f t="shared" si="4"/>
        <v>194</v>
      </c>
      <c r="J35" s="40">
        <v>87</v>
      </c>
      <c r="K35" s="40">
        <v>107</v>
      </c>
    </row>
    <row r="36" spans="1:11" s="14" customFormat="1" ht="22.5" customHeight="1" x14ac:dyDescent="0.4">
      <c r="A36" s="4" t="s">
        <v>29</v>
      </c>
      <c r="B36" s="46">
        <v>9515</v>
      </c>
      <c r="C36" s="37">
        <f t="shared" si="0"/>
        <v>22811</v>
      </c>
      <c r="D36" s="38">
        <f t="shared" si="1"/>
        <v>11785</v>
      </c>
      <c r="E36" s="38">
        <f t="shared" si="2"/>
        <v>11026</v>
      </c>
      <c r="F36" s="39">
        <f t="shared" si="3"/>
        <v>22655</v>
      </c>
      <c r="G36" s="46">
        <v>11729</v>
      </c>
      <c r="H36" s="46">
        <v>10926</v>
      </c>
      <c r="I36" s="39">
        <f t="shared" si="4"/>
        <v>156</v>
      </c>
      <c r="J36" s="40">
        <v>56</v>
      </c>
      <c r="K36" s="40">
        <v>100</v>
      </c>
    </row>
    <row r="37" spans="1:11" s="14" customFormat="1" ht="22.5" customHeight="1" x14ac:dyDescent="0.4">
      <c r="A37" s="4" t="s">
        <v>30</v>
      </c>
      <c r="B37" s="46">
        <v>2952</v>
      </c>
      <c r="C37" s="37">
        <f t="shared" si="0"/>
        <v>8477</v>
      </c>
      <c r="D37" s="38">
        <f t="shared" si="1"/>
        <v>4318</v>
      </c>
      <c r="E37" s="38">
        <f t="shared" si="2"/>
        <v>4159</v>
      </c>
      <c r="F37" s="39">
        <f t="shared" si="3"/>
        <v>8433</v>
      </c>
      <c r="G37" s="46">
        <v>4302</v>
      </c>
      <c r="H37" s="46">
        <v>4131</v>
      </c>
      <c r="I37" s="39">
        <f t="shared" si="4"/>
        <v>44</v>
      </c>
      <c r="J37" s="40">
        <v>16</v>
      </c>
      <c r="K37" s="40">
        <v>28</v>
      </c>
    </row>
    <row r="38" spans="1:11" s="14" customFormat="1" ht="22.5" customHeight="1" x14ac:dyDescent="0.4">
      <c r="A38" s="4" t="s">
        <v>31</v>
      </c>
      <c r="B38" s="46">
        <v>1296</v>
      </c>
      <c r="C38" s="37">
        <f t="shared" si="0"/>
        <v>2867</v>
      </c>
      <c r="D38" s="38">
        <f t="shared" si="1"/>
        <v>1578</v>
      </c>
      <c r="E38" s="38">
        <f t="shared" si="2"/>
        <v>1289</v>
      </c>
      <c r="F38" s="39">
        <f t="shared" si="3"/>
        <v>2750</v>
      </c>
      <c r="G38" s="46">
        <v>1474</v>
      </c>
      <c r="H38" s="46">
        <v>1276</v>
      </c>
      <c r="I38" s="39">
        <f t="shared" si="4"/>
        <v>117</v>
      </c>
      <c r="J38" s="40">
        <v>104</v>
      </c>
      <c r="K38" s="40">
        <v>13</v>
      </c>
    </row>
    <row r="39" spans="1:11" s="14" customFormat="1" ht="22.5" customHeight="1" x14ac:dyDescent="0.4">
      <c r="A39" s="5" t="s">
        <v>32</v>
      </c>
      <c r="B39" s="47">
        <v>581</v>
      </c>
      <c r="C39" s="41">
        <f t="shared" si="0"/>
        <v>1263</v>
      </c>
      <c r="D39" s="42">
        <f t="shared" si="1"/>
        <v>652</v>
      </c>
      <c r="E39" s="42">
        <f t="shared" si="2"/>
        <v>611</v>
      </c>
      <c r="F39" s="43">
        <f t="shared" si="3"/>
        <v>1256</v>
      </c>
      <c r="G39" s="47">
        <v>652</v>
      </c>
      <c r="H39" s="47">
        <v>604</v>
      </c>
      <c r="I39" s="43">
        <f t="shared" si="4"/>
        <v>7</v>
      </c>
      <c r="J39" s="44">
        <v>0</v>
      </c>
      <c r="K39" s="44">
        <v>7</v>
      </c>
    </row>
    <row r="40" spans="1:11" ht="18.75" customHeight="1" x14ac:dyDescent="0.4">
      <c r="A40" s="25" t="s">
        <v>5</v>
      </c>
      <c r="B40" s="26"/>
      <c r="C40" s="27"/>
      <c r="D40" s="27"/>
      <c r="E40" s="27"/>
      <c r="F40" s="27"/>
      <c r="G40" s="26"/>
      <c r="H40" s="26"/>
      <c r="I40" s="27"/>
      <c r="J40" s="27"/>
      <c r="K40" s="27"/>
    </row>
    <row r="41" spans="1:11" x14ac:dyDescent="0.4">
      <c r="A41" s="28" t="s">
        <v>47</v>
      </c>
      <c r="B41" s="29"/>
      <c r="C41" s="30"/>
      <c r="D41" s="30"/>
      <c r="E41" s="30"/>
      <c r="F41" s="30"/>
      <c r="G41" s="29"/>
      <c r="H41" s="29"/>
      <c r="I41" s="30"/>
      <c r="J41" s="30"/>
      <c r="K41" s="30"/>
    </row>
    <row r="42" spans="1:11" x14ac:dyDescent="0.4">
      <c r="A42" s="31"/>
      <c r="B42" s="29"/>
      <c r="C42" s="30"/>
      <c r="D42" s="30"/>
      <c r="E42" s="30"/>
      <c r="F42" s="30"/>
      <c r="G42" s="29"/>
      <c r="H42" s="29"/>
      <c r="I42" s="30"/>
      <c r="J42" s="30"/>
      <c r="K42" s="30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40625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3"/>
  <sheetViews>
    <sheetView workbookViewId="0">
      <selection activeCell="H8" sqref="H8"/>
    </sheetView>
  </sheetViews>
  <sheetFormatPr defaultRowHeight="17.399999999999999" x14ac:dyDescent="0.4"/>
  <cols>
    <col min="1" max="4" width="14.8984375" customWidth="1"/>
    <col min="5" max="5" width="11.8984375" bestFit="1" customWidth="1"/>
  </cols>
  <sheetData>
    <row r="1" spans="1:5" ht="25.2" x14ac:dyDescent="0.4">
      <c r="A1" s="57" t="s">
        <v>46</v>
      </c>
      <c r="B1" s="57"/>
      <c r="C1" s="57"/>
      <c r="D1" s="57"/>
      <c r="E1" s="57"/>
    </row>
    <row r="2" spans="1:5" ht="24" customHeight="1" x14ac:dyDescent="0.4">
      <c r="A2" s="2" t="s">
        <v>59</v>
      </c>
      <c r="B2" s="1"/>
      <c r="C2" s="1"/>
      <c r="D2" s="56" t="s">
        <v>39</v>
      </c>
      <c r="E2" s="56"/>
    </row>
    <row r="3" spans="1:5" ht="37.5" customHeight="1" x14ac:dyDescent="0.4">
      <c r="A3" s="7" t="s">
        <v>43</v>
      </c>
      <c r="B3" s="7" t="s">
        <v>0</v>
      </c>
      <c r="C3" s="7" t="s">
        <v>1</v>
      </c>
      <c r="D3" s="18" t="s">
        <v>51</v>
      </c>
      <c r="E3" s="7" t="s">
        <v>41</v>
      </c>
    </row>
    <row r="4" spans="1:5" ht="37.5" customHeight="1" x14ac:dyDescent="0.4">
      <c r="A4" s="8" t="s">
        <v>33</v>
      </c>
      <c r="B4" s="9">
        <v>36601</v>
      </c>
      <c r="C4" s="9">
        <v>14376</v>
      </c>
      <c r="D4" s="9">
        <v>22225</v>
      </c>
      <c r="E4" s="10">
        <v>76.540705577281003</v>
      </c>
    </row>
    <row r="5" spans="1:5" ht="37.5" customHeight="1" x14ac:dyDescent="0.4">
      <c r="A5" s="11" t="s">
        <v>34</v>
      </c>
      <c r="B5" s="12">
        <v>37830</v>
      </c>
      <c r="C5" s="12">
        <v>15023</v>
      </c>
      <c r="D5" s="12">
        <v>22807</v>
      </c>
      <c r="E5" s="13">
        <v>82</v>
      </c>
    </row>
    <row r="6" spans="1:5" ht="37.5" customHeight="1" x14ac:dyDescent="0.4">
      <c r="A6" s="11" t="s">
        <v>38</v>
      </c>
      <c r="B6" s="12">
        <v>39671</v>
      </c>
      <c r="C6" s="12">
        <v>15929</v>
      </c>
      <c r="D6" s="12">
        <v>23742</v>
      </c>
      <c r="E6" s="13">
        <v>89.4</v>
      </c>
    </row>
    <row r="7" spans="1:5" ht="37.5" customHeight="1" x14ac:dyDescent="0.4">
      <c r="A7" s="11" t="s">
        <v>45</v>
      </c>
      <c r="B7" s="12">
        <v>41369</v>
      </c>
      <c r="C7" s="12">
        <v>16775</v>
      </c>
      <c r="D7" s="12">
        <v>24594</v>
      </c>
      <c r="E7" s="13">
        <v>96.8</v>
      </c>
    </row>
    <row r="8" spans="1:5" ht="37.5" customHeight="1" x14ac:dyDescent="0.4">
      <c r="A8" s="11" t="s">
        <v>50</v>
      </c>
      <c r="B8" s="12">
        <v>43225</v>
      </c>
      <c r="C8" s="12">
        <v>17752</v>
      </c>
      <c r="D8" s="12">
        <v>25473</v>
      </c>
      <c r="E8" s="13">
        <v>105.4</v>
      </c>
    </row>
    <row r="9" spans="1:5" ht="37.5" customHeight="1" x14ac:dyDescent="0.4">
      <c r="A9" s="22" t="s">
        <v>53</v>
      </c>
      <c r="B9" s="23">
        <v>44997</v>
      </c>
      <c r="C9" s="23">
        <v>18775</v>
      </c>
      <c r="D9" s="23">
        <v>26222</v>
      </c>
      <c r="E9" s="24">
        <v>114.3</v>
      </c>
    </row>
    <row r="10" spans="1:5" ht="37.5" customHeight="1" x14ac:dyDescent="0.4">
      <c r="A10" s="22" t="s">
        <v>56</v>
      </c>
      <c r="B10" s="23">
        <v>46632</v>
      </c>
      <c r="C10" s="23">
        <v>19720</v>
      </c>
      <c r="D10" s="23">
        <v>26912</v>
      </c>
      <c r="E10" s="24">
        <v>121.8</v>
      </c>
    </row>
    <row r="11" spans="1:5" ht="37.5" customHeight="1" x14ac:dyDescent="0.4">
      <c r="A11" s="15" t="s">
        <v>60</v>
      </c>
      <c r="B11" s="16">
        <v>48465</v>
      </c>
      <c r="C11" s="16">
        <v>20648</v>
      </c>
      <c r="D11" s="16">
        <v>27817</v>
      </c>
      <c r="E11" s="17">
        <v>129.87029999999999</v>
      </c>
    </row>
    <row r="12" spans="1:5" ht="20.25" customHeight="1" x14ac:dyDescent="0.4">
      <c r="A12" s="2" t="s">
        <v>5</v>
      </c>
    </row>
    <row r="13" spans="1:5" x14ac:dyDescent="0.4">
      <c r="A13" s="6" t="s">
        <v>40</v>
      </c>
    </row>
  </sheetData>
  <mergeCells count="2">
    <mergeCell ref="D2:E2"/>
    <mergeCell ref="A1:E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2016-01-08T07:17:11Z</cp:lastPrinted>
  <dcterms:created xsi:type="dcterms:W3CDTF">2011-05-09T08:35:35Z</dcterms:created>
  <dcterms:modified xsi:type="dcterms:W3CDTF">2017-12-12T10:51:19Z</dcterms:modified>
</cp:coreProperties>
</file>