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인구'!$A$1:$K$34</definedName>
  </definedNames>
  <calcPr calcId="125725"/>
</workbook>
</file>

<file path=xl/calcChain.xml><?xml version="1.0" encoding="utf-8"?>
<calcChain xmlns="http://schemas.openxmlformats.org/spreadsheetml/2006/main">
  <c r="D8" i="1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E12" i="6"/>
  <c r="B11"/>
  <c r="E11" s="1"/>
  <c r="I13" i="1" l="1"/>
  <c r="B12" i="6"/>
  <c r="B7" i="1"/>
  <c r="J7"/>
  <c r="K7"/>
  <c r="C15" l="1"/>
  <c r="I7"/>
  <c r="F12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F16"/>
  <c r="I15"/>
  <c r="F15"/>
  <c r="I14"/>
  <c r="F14"/>
  <c r="F13"/>
  <c r="I12"/>
  <c r="I11"/>
  <c r="F11"/>
  <c r="I10"/>
  <c r="F10"/>
  <c r="I9"/>
  <c r="F9"/>
  <c r="I8"/>
  <c r="C19" l="1"/>
  <c r="C18"/>
  <c r="C26"/>
  <c r="C30"/>
  <c r="C34"/>
  <c r="C10"/>
  <c r="C31"/>
  <c r="C32"/>
  <c r="C33"/>
  <c r="C14"/>
  <c r="C17"/>
  <c r="C25"/>
  <c r="C24"/>
  <c r="C22"/>
  <c r="C16"/>
  <c r="C9"/>
  <c r="C12"/>
  <c r="C13"/>
  <c r="C20"/>
  <c r="C21"/>
  <c r="C28"/>
  <c r="C29"/>
  <c r="C11"/>
  <c r="C23"/>
  <c r="C27"/>
  <c r="F8"/>
  <c r="H7"/>
  <c r="E7"/>
  <c r="G7"/>
  <c r="F7" l="1"/>
  <c r="C8"/>
  <c r="D7"/>
  <c r="C7" s="1"/>
</calcChain>
</file>

<file path=xl/sharedStrings.xml><?xml version="1.0" encoding="utf-8"?>
<sst xmlns="http://schemas.openxmlformats.org/spreadsheetml/2006/main" count="67" uniqueCount="59">
  <si>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</si>
  <si>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</si>
  <si>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</si>
  <si>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</si>
  <si>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</si>
  <si>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</si>
  <si>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</si>
  <si>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</si>
  <si>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</si>
  <si>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</si>
  <si>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</si>
  <si>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</si>
  <si>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</si>
  <si>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</si>
  <si>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</si>
  <si>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</si>
  <si>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</si>
  <si>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</si>
  <si>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</si>
  <si>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</si>
  <si>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</si>
  <si>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</si>
  <si>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</si>
  <si>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</si>
  <si>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</si>
  <si>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</si>
  <si>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</si>
  <si>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</si>
  <si>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</si>
  <si>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</si>
  <si>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</si>
  <si>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</si>
  <si>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</si>
  <si>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</si>
  <si>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</si>
  <si>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</si>
  <si>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</si>
  <si>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</si>
  <si>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</si>
  <si>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</si>
  <si>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</si>
  <si>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</si>
  <si>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</si>
  <si>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</si>
  <si>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</si>
  <si>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</si>
  <si>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</si>
  <si>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</si>
  <si>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</si>
  <si>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10" type="noConversion"/>
  </si>
  <si>
    <t>2016년말</t>
    <phoneticPr fontId="10" type="noConversion"/>
  </si>
  <si>
    <t>2017년 말</t>
  </si>
  <si>
    <t>2017년말</t>
  </si>
  <si>
    <t>2018년 1월말</t>
  </si>
  <si>
    <t>2018년 2월말</t>
    <phoneticPr fontId="10" type="noConversion"/>
  </si>
  <si>
    <t>18년 1월말</t>
  </si>
  <si>
    <t>18년 2월말</t>
    <phoneticPr fontId="2" type="noConversion"/>
  </si>
  <si>
    <t>작성기준 : 2018. 2. 28. 현재</t>
    <phoneticPr fontId="10" type="noConversion"/>
  </si>
  <si>
    <t>작성기준 : 2018. 2. 28. 현재</t>
    <phoneticPr fontId="1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</si>
</sst>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K36"/>
  <sheetViews>
    <sheetView tabSelected="1" zoomScale="108" zoomScaleNormal="108" workbookViewId="0">
      <selection activeCell="L13" sqref="L13"/>
    </sheetView>
  </sheetViews>
  <sheetFormatPr defaultRowHeight="16.5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1" ht="34.5" customHeight="1">
      <c r="A1" s="41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2.5" customHeight="1">
      <c r="A2" s="47" t="s">
        <v>58</v>
      </c>
      <c r="B2" s="47"/>
      <c r="C2" s="47"/>
      <c r="D2" s="1"/>
      <c r="E2" s="1"/>
      <c r="F2" s="1"/>
      <c r="G2" s="1"/>
      <c r="H2" s="1"/>
      <c r="I2" s="1"/>
      <c r="J2" s="40" t="s">
        <v>40</v>
      </c>
      <c r="K2" s="40"/>
    </row>
    <row r="3" spans="1:11" ht="22.5" customHeight="1">
      <c r="A3" s="43" t="s">
        <v>48</v>
      </c>
      <c r="B3" s="43" t="s">
        <v>35</v>
      </c>
      <c r="C3" s="45" t="s">
        <v>34</v>
      </c>
      <c r="D3" s="46"/>
      <c r="E3" s="46"/>
      <c r="F3" s="46" t="s">
        <v>3</v>
      </c>
      <c r="G3" s="46"/>
      <c r="H3" s="46"/>
      <c r="I3" s="46" t="s">
        <v>4</v>
      </c>
      <c r="J3" s="46"/>
      <c r="K3" s="46"/>
    </row>
    <row r="4" spans="1:11" ht="22.5" customHeight="1">
      <c r="A4" s="44"/>
      <c r="B4" s="44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1" ht="22.5" customHeight="1">
      <c r="A5" s="37" t="s">
        <v>51</v>
      </c>
      <c r="B5" s="38">
        <v>119684</v>
      </c>
      <c r="C5" s="39">
        <v>290528</v>
      </c>
      <c r="D5" s="38">
        <v>148022</v>
      </c>
      <c r="E5" s="38">
        <v>142506</v>
      </c>
      <c r="F5" s="38">
        <v>286382</v>
      </c>
      <c r="G5" s="38">
        <v>145122</v>
      </c>
      <c r="H5" s="38">
        <v>141260</v>
      </c>
      <c r="I5" s="38">
        <v>4146</v>
      </c>
      <c r="J5" s="38">
        <v>2900</v>
      </c>
      <c r="K5" s="38">
        <v>1246</v>
      </c>
    </row>
    <row r="6" spans="1:11" ht="22.5" customHeight="1">
      <c r="A6" s="37" t="s">
        <v>55</v>
      </c>
      <c r="B6" s="38">
        <v>119743</v>
      </c>
      <c r="C6" s="39">
        <v>290288</v>
      </c>
      <c r="D6" s="38">
        <v>147908</v>
      </c>
      <c r="E6" s="38">
        <v>142380</v>
      </c>
      <c r="F6" s="38">
        <v>286154</v>
      </c>
      <c r="G6" s="38">
        <v>145019</v>
      </c>
      <c r="H6" s="38">
        <v>141135</v>
      </c>
      <c r="I6" s="38">
        <v>4134</v>
      </c>
      <c r="J6" s="38">
        <v>2889</v>
      </c>
      <c r="K6" s="38">
        <v>1245</v>
      </c>
    </row>
    <row r="7" spans="1:11" ht="24" customHeight="1">
      <c r="A7" s="36" t="s">
        <v>56</v>
      </c>
      <c r="B7" s="23">
        <f>SUM(B8:B34)</f>
        <v>119882</v>
      </c>
      <c r="C7" s="24">
        <f>D7+E7</f>
        <v>289956</v>
      </c>
      <c r="D7" s="23">
        <f>SUM(D8:D34)</f>
        <v>147772</v>
      </c>
      <c r="E7" s="23">
        <f>SUM(E8:E34)</f>
        <v>142184</v>
      </c>
      <c r="F7" s="23">
        <f>G7+H7</f>
        <v>285858</v>
      </c>
      <c r="G7" s="23">
        <f>SUM(G8:G34)</f>
        <v>144910</v>
      </c>
      <c r="H7" s="23">
        <f>SUM(H8:H34)</f>
        <v>140948</v>
      </c>
      <c r="I7" s="23">
        <f>J7+K7</f>
        <v>4098</v>
      </c>
      <c r="J7" s="23">
        <f>SUM(J8:J34)</f>
        <v>2862</v>
      </c>
      <c r="K7" s="23">
        <f>SUM(K8:K34)</f>
        <v>1236</v>
      </c>
    </row>
    <row r="8" spans="1:11" s="10" customFormat="1" ht="22.5" customHeight="1">
      <c r="A8" s="3" t="s">
        <v>6</v>
      </c>
      <c r="B8" s="34">
        <v>6407</v>
      </c>
      <c r="C8" s="25">
        <f>SUM(D8:E8)</f>
        <v>14402</v>
      </c>
      <c r="D8" s="26">
        <f t="shared" ref="D8:D34" si="0">SUM(G8+J8)</f>
        <v>7524</v>
      </c>
      <c r="E8" s="26">
        <f t="shared" ref="E8:E34" si="1">SUM(H8+K8)</f>
        <v>6878</v>
      </c>
      <c r="F8" s="27">
        <f t="shared" ref="F8:F34" si="2">SUM(G8:H8)</f>
        <v>13746</v>
      </c>
      <c r="G8" s="26">
        <v>6951</v>
      </c>
      <c r="H8" s="26">
        <v>6795</v>
      </c>
      <c r="I8" s="27">
        <f>SUM(J8:K8)</f>
        <v>656</v>
      </c>
      <c r="J8" s="28">
        <v>573</v>
      </c>
      <c r="K8" s="28">
        <v>83</v>
      </c>
    </row>
    <row r="9" spans="1:11" s="10" customFormat="1" ht="22.5" customHeight="1">
      <c r="A9" s="3" t="s">
        <v>7</v>
      </c>
      <c r="B9" s="34">
        <v>8495</v>
      </c>
      <c r="C9" s="25">
        <f t="shared" ref="C9:C34" si="3">SUM(D9:E9)</f>
        <v>21224</v>
      </c>
      <c r="D9" s="26">
        <f t="shared" si="0"/>
        <v>10682</v>
      </c>
      <c r="E9" s="26">
        <f t="shared" si="1"/>
        <v>10542</v>
      </c>
      <c r="F9" s="27">
        <f t="shared" si="2"/>
        <v>21093</v>
      </c>
      <c r="G9" s="26">
        <v>10640</v>
      </c>
      <c r="H9" s="26">
        <v>10453</v>
      </c>
      <c r="I9" s="27">
        <f t="shared" ref="I9:I34" si="4">SUM(J9:K9)</f>
        <v>131</v>
      </c>
      <c r="J9" s="28">
        <v>42</v>
      </c>
      <c r="K9" s="28">
        <v>89</v>
      </c>
    </row>
    <row r="10" spans="1:11" s="10" customFormat="1" ht="22.5" customHeight="1">
      <c r="A10" s="3" t="s">
        <v>8</v>
      </c>
      <c r="B10" s="34">
        <v>3251</v>
      </c>
      <c r="C10" s="25">
        <f t="shared" si="3"/>
        <v>6864</v>
      </c>
      <c r="D10" s="26">
        <f t="shared" si="0"/>
        <v>3567</v>
      </c>
      <c r="E10" s="26">
        <f t="shared" si="1"/>
        <v>3297</v>
      </c>
      <c r="F10" s="27">
        <f t="shared" si="2"/>
        <v>6687</v>
      </c>
      <c r="G10" s="26">
        <v>3433</v>
      </c>
      <c r="H10" s="26">
        <v>3254</v>
      </c>
      <c r="I10" s="27">
        <f t="shared" si="4"/>
        <v>177</v>
      </c>
      <c r="J10" s="28">
        <v>134</v>
      </c>
      <c r="K10" s="28">
        <v>43</v>
      </c>
    </row>
    <row r="11" spans="1:11" s="10" customFormat="1" ht="22.5" customHeight="1">
      <c r="A11" s="3" t="s">
        <v>9</v>
      </c>
      <c r="B11" s="34">
        <v>3458</v>
      </c>
      <c r="C11" s="25">
        <f t="shared" si="3"/>
        <v>6984</v>
      </c>
      <c r="D11" s="26">
        <f t="shared" si="0"/>
        <v>3669</v>
      </c>
      <c r="E11" s="26">
        <f t="shared" si="1"/>
        <v>3315</v>
      </c>
      <c r="F11" s="27">
        <f t="shared" si="2"/>
        <v>6779</v>
      </c>
      <c r="G11" s="26">
        <v>3510</v>
      </c>
      <c r="H11" s="26">
        <v>3269</v>
      </c>
      <c r="I11" s="27">
        <f t="shared" si="4"/>
        <v>205</v>
      </c>
      <c r="J11" s="28">
        <v>159</v>
      </c>
      <c r="K11" s="28">
        <v>46</v>
      </c>
    </row>
    <row r="12" spans="1:11" s="10" customFormat="1" ht="22.5" customHeight="1">
      <c r="A12" s="3" t="s">
        <v>10</v>
      </c>
      <c r="B12" s="34">
        <v>1728</v>
      </c>
      <c r="C12" s="25">
        <f t="shared" si="3"/>
        <v>3196</v>
      </c>
      <c r="D12" s="26">
        <f t="shared" si="0"/>
        <v>1659</v>
      </c>
      <c r="E12" s="26">
        <f t="shared" si="1"/>
        <v>1537</v>
      </c>
      <c r="F12" s="27">
        <f t="shared" si="2"/>
        <v>3096</v>
      </c>
      <c r="G12" s="26">
        <v>1569</v>
      </c>
      <c r="H12" s="26">
        <v>1527</v>
      </c>
      <c r="I12" s="27">
        <f t="shared" si="4"/>
        <v>100</v>
      </c>
      <c r="J12" s="28">
        <v>90</v>
      </c>
      <c r="K12" s="28">
        <v>10</v>
      </c>
    </row>
    <row r="13" spans="1:11" s="10" customFormat="1" ht="22.5" customHeight="1">
      <c r="A13" s="3" t="s">
        <v>11</v>
      </c>
      <c r="B13" s="34">
        <v>1280</v>
      </c>
      <c r="C13" s="25">
        <f t="shared" si="3"/>
        <v>2339</v>
      </c>
      <c r="D13" s="26">
        <f t="shared" si="0"/>
        <v>1165</v>
      </c>
      <c r="E13" s="26">
        <f t="shared" si="1"/>
        <v>1174</v>
      </c>
      <c r="F13" s="27">
        <f t="shared" si="2"/>
        <v>2283</v>
      </c>
      <c r="G13" s="26">
        <v>1115</v>
      </c>
      <c r="H13" s="26">
        <v>1168</v>
      </c>
      <c r="I13" s="27">
        <f t="shared" si="4"/>
        <v>56</v>
      </c>
      <c r="J13" s="28">
        <v>50</v>
      </c>
      <c r="K13" s="28">
        <v>6</v>
      </c>
    </row>
    <row r="14" spans="1:11" s="10" customFormat="1" ht="22.5" customHeight="1">
      <c r="A14" s="3" t="s">
        <v>12</v>
      </c>
      <c r="B14" s="34">
        <v>1189</v>
      </c>
      <c r="C14" s="25">
        <f t="shared" si="3"/>
        <v>2222</v>
      </c>
      <c r="D14" s="26">
        <f t="shared" si="0"/>
        <v>1244</v>
      </c>
      <c r="E14" s="26">
        <f t="shared" si="1"/>
        <v>978</v>
      </c>
      <c r="F14" s="27">
        <f t="shared" si="2"/>
        <v>2145</v>
      </c>
      <c r="G14" s="26">
        <v>1178</v>
      </c>
      <c r="H14" s="26">
        <v>967</v>
      </c>
      <c r="I14" s="27">
        <f t="shared" si="4"/>
        <v>77</v>
      </c>
      <c r="J14" s="28">
        <v>66</v>
      </c>
      <c r="K14" s="33">
        <v>11</v>
      </c>
    </row>
    <row r="15" spans="1:11" s="10" customFormat="1" ht="22.5" customHeight="1">
      <c r="A15" s="3" t="s">
        <v>13</v>
      </c>
      <c r="B15" s="34">
        <v>2325</v>
      </c>
      <c r="C15" s="25">
        <f t="shared" si="3"/>
        <v>4470</v>
      </c>
      <c r="D15" s="26">
        <f t="shared" si="0"/>
        <v>2286</v>
      </c>
      <c r="E15" s="26">
        <f t="shared" si="1"/>
        <v>2184</v>
      </c>
      <c r="F15" s="27">
        <f t="shared" si="2"/>
        <v>4402</v>
      </c>
      <c r="G15" s="26">
        <v>2243</v>
      </c>
      <c r="H15" s="26">
        <v>2159</v>
      </c>
      <c r="I15" s="27">
        <f t="shared" si="4"/>
        <v>68</v>
      </c>
      <c r="J15" s="28">
        <v>43</v>
      </c>
      <c r="K15" s="33">
        <v>25</v>
      </c>
    </row>
    <row r="16" spans="1:11" s="10" customFormat="1" ht="22.5" customHeight="1">
      <c r="A16" s="3" t="s">
        <v>14</v>
      </c>
      <c r="B16" s="34">
        <v>1655</v>
      </c>
      <c r="C16" s="25">
        <f t="shared" si="3"/>
        <v>3216</v>
      </c>
      <c r="D16" s="26">
        <f t="shared" si="0"/>
        <v>1620</v>
      </c>
      <c r="E16" s="26">
        <f t="shared" si="1"/>
        <v>1596</v>
      </c>
      <c r="F16" s="27">
        <f t="shared" si="2"/>
        <v>3188</v>
      </c>
      <c r="G16" s="26">
        <v>1609</v>
      </c>
      <c r="H16" s="26">
        <v>1579</v>
      </c>
      <c r="I16" s="27">
        <f t="shared" si="4"/>
        <v>28</v>
      </c>
      <c r="J16" s="28">
        <v>11</v>
      </c>
      <c r="K16" s="33">
        <v>17</v>
      </c>
    </row>
    <row r="17" spans="1:11" s="10" customFormat="1" ht="22.5" customHeight="1">
      <c r="A17" s="3" t="s">
        <v>15</v>
      </c>
      <c r="B17" s="34">
        <v>2432</v>
      </c>
      <c r="C17" s="25">
        <f t="shared" si="3"/>
        <v>5091</v>
      </c>
      <c r="D17" s="26">
        <f t="shared" si="0"/>
        <v>2549</v>
      </c>
      <c r="E17" s="26">
        <f t="shared" si="1"/>
        <v>2542</v>
      </c>
      <c r="F17" s="27">
        <f t="shared" si="2"/>
        <v>5009</v>
      </c>
      <c r="G17" s="26">
        <v>2493</v>
      </c>
      <c r="H17" s="26">
        <v>2516</v>
      </c>
      <c r="I17" s="27">
        <f t="shared" si="4"/>
        <v>82</v>
      </c>
      <c r="J17" s="28">
        <v>56</v>
      </c>
      <c r="K17" s="28">
        <v>26</v>
      </c>
    </row>
    <row r="18" spans="1:11" s="10" customFormat="1" ht="22.5" customHeight="1">
      <c r="A18" s="3" t="s">
        <v>16</v>
      </c>
      <c r="B18" s="34">
        <v>2288</v>
      </c>
      <c r="C18" s="25">
        <f t="shared" si="3"/>
        <v>4493</v>
      </c>
      <c r="D18" s="26">
        <f t="shared" si="0"/>
        <v>2327</v>
      </c>
      <c r="E18" s="26">
        <f t="shared" si="1"/>
        <v>2166</v>
      </c>
      <c r="F18" s="27">
        <f t="shared" si="2"/>
        <v>4449</v>
      </c>
      <c r="G18" s="26">
        <v>2299</v>
      </c>
      <c r="H18" s="26">
        <v>2150</v>
      </c>
      <c r="I18" s="27">
        <f t="shared" si="4"/>
        <v>44</v>
      </c>
      <c r="J18" s="28">
        <v>28</v>
      </c>
      <c r="K18" s="28">
        <v>16</v>
      </c>
    </row>
    <row r="19" spans="1:11" s="10" customFormat="1" ht="22.5" customHeight="1">
      <c r="A19" s="3" t="s">
        <v>17</v>
      </c>
      <c r="B19" s="34">
        <v>3259</v>
      </c>
      <c r="C19" s="25">
        <f t="shared" si="3"/>
        <v>6796</v>
      </c>
      <c r="D19" s="26">
        <f t="shared" si="0"/>
        <v>3512</v>
      </c>
      <c r="E19" s="26">
        <f t="shared" si="1"/>
        <v>3284</v>
      </c>
      <c r="F19" s="27">
        <f t="shared" si="2"/>
        <v>6751</v>
      </c>
      <c r="G19" s="26">
        <v>3498</v>
      </c>
      <c r="H19" s="26">
        <v>3253</v>
      </c>
      <c r="I19" s="27">
        <f t="shared" si="4"/>
        <v>45</v>
      </c>
      <c r="J19" s="28">
        <v>14</v>
      </c>
      <c r="K19" s="28">
        <v>31</v>
      </c>
    </row>
    <row r="20" spans="1:11" s="10" customFormat="1" ht="22.5" customHeight="1">
      <c r="A20" s="3" t="s">
        <v>18</v>
      </c>
      <c r="B20" s="34">
        <v>1910</v>
      </c>
      <c r="C20" s="25">
        <f t="shared" si="3"/>
        <v>4074</v>
      </c>
      <c r="D20" s="26">
        <f t="shared" si="0"/>
        <v>2048</v>
      </c>
      <c r="E20" s="26">
        <f t="shared" si="1"/>
        <v>2026</v>
      </c>
      <c r="F20" s="27">
        <f t="shared" si="2"/>
        <v>4040</v>
      </c>
      <c r="G20" s="26">
        <v>2041</v>
      </c>
      <c r="H20" s="26">
        <v>1999</v>
      </c>
      <c r="I20" s="27">
        <f t="shared" si="4"/>
        <v>34</v>
      </c>
      <c r="J20" s="28">
        <v>7</v>
      </c>
      <c r="K20" s="28">
        <v>27</v>
      </c>
    </row>
    <row r="21" spans="1:11" s="10" customFormat="1" ht="22.5" customHeight="1">
      <c r="A21" s="3" t="s">
        <v>19</v>
      </c>
      <c r="B21" s="34">
        <v>3145</v>
      </c>
      <c r="C21" s="25">
        <f t="shared" si="3"/>
        <v>6238</v>
      </c>
      <c r="D21" s="26">
        <f t="shared" si="0"/>
        <v>3293</v>
      </c>
      <c r="E21" s="26">
        <f t="shared" si="1"/>
        <v>2945</v>
      </c>
      <c r="F21" s="27">
        <f t="shared" si="2"/>
        <v>5940</v>
      </c>
      <c r="G21" s="26">
        <v>3040</v>
      </c>
      <c r="H21" s="26">
        <v>2900</v>
      </c>
      <c r="I21" s="27">
        <f t="shared" si="4"/>
        <v>298</v>
      </c>
      <c r="J21" s="28">
        <v>253</v>
      </c>
      <c r="K21" s="28">
        <v>45</v>
      </c>
    </row>
    <row r="22" spans="1:11" s="10" customFormat="1" ht="22.5" customHeight="1">
      <c r="A22" s="3" t="s">
        <v>20</v>
      </c>
      <c r="B22" s="34">
        <v>5415</v>
      </c>
      <c r="C22" s="25">
        <f t="shared" si="3"/>
        <v>13027</v>
      </c>
      <c r="D22" s="26">
        <f t="shared" si="0"/>
        <v>6711</v>
      </c>
      <c r="E22" s="26">
        <f t="shared" si="1"/>
        <v>6316</v>
      </c>
      <c r="F22" s="27">
        <f t="shared" si="2"/>
        <v>12669</v>
      </c>
      <c r="G22" s="26">
        <v>6399</v>
      </c>
      <c r="H22" s="26">
        <v>6270</v>
      </c>
      <c r="I22" s="27">
        <f t="shared" si="4"/>
        <v>358</v>
      </c>
      <c r="J22" s="28">
        <v>312</v>
      </c>
      <c r="K22" s="28">
        <v>46</v>
      </c>
    </row>
    <row r="23" spans="1:11" s="10" customFormat="1" ht="22.5" customHeight="1">
      <c r="A23" s="3" t="s">
        <v>21</v>
      </c>
      <c r="B23" s="34">
        <v>2905</v>
      </c>
      <c r="C23" s="25">
        <f t="shared" si="3"/>
        <v>7833</v>
      </c>
      <c r="D23" s="26">
        <f t="shared" si="0"/>
        <v>4020</v>
      </c>
      <c r="E23" s="26">
        <f t="shared" si="1"/>
        <v>3813</v>
      </c>
      <c r="F23" s="27">
        <f t="shared" si="2"/>
        <v>7571</v>
      </c>
      <c r="G23" s="26">
        <v>3776</v>
      </c>
      <c r="H23" s="26">
        <v>3795</v>
      </c>
      <c r="I23" s="27">
        <f t="shared" si="4"/>
        <v>262</v>
      </c>
      <c r="J23" s="28">
        <v>244</v>
      </c>
      <c r="K23" s="28">
        <v>18</v>
      </c>
    </row>
    <row r="24" spans="1:11" s="10" customFormat="1" ht="22.5" customHeight="1">
      <c r="A24" s="3" t="s">
        <v>22</v>
      </c>
      <c r="B24" s="34">
        <v>7877</v>
      </c>
      <c r="C24" s="25">
        <f t="shared" si="3"/>
        <v>20777</v>
      </c>
      <c r="D24" s="26">
        <f t="shared" si="0"/>
        <v>10279</v>
      </c>
      <c r="E24" s="26">
        <f t="shared" si="1"/>
        <v>10498</v>
      </c>
      <c r="F24" s="27">
        <f t="shared" si="2"/>
        <v>20631</v>
      </c>
      <c r="G24" s="26">
        <v>10206</v>
      </c>
      <c r="H24" s="26">
        <v>10425</v>
      </c>
      <c r="I24" s="27">
        <f t="shared" si="4"/>
        <v>146</v>
      </c>
      <c r="J24" s="28">
        <v>73</v>
      </c>
      <c r="K24" s="28">
        <v>73</v>
      </c>
    </row>
    <row r="25" spans="1:11" s="10" customFormat="1" ht="22.5" customHeight="1">
      <c r="A25" s="3" t="s">
        <v>23</v>
      </c>
      <c r="B25" s="34">
        <v>8627</v>
      </c>
      <c r="C25" s="25">
        <f t="shared" si="3"/>
        <v>21221</v>
      </c>
      <c r="D25" s="26">
        <f t="shared" si="0"/>
        <v>10641</v>
      </c>
      <c r="E25" s="26">
        <f t="shared" si="1"/>
        <v>10580</v>
      </c>
      <c r="F25" s="27">
        <f t="shared" si="2"/>
        <v>20996</v>
      </c>
      <c r="G25" s="26">
        <v>10499</v>
      </c>
      <c r="H25" s="26">
        <v>10497</v>
      </c>
      <c r="I25" s="27">
        <f t="shared" si="4"/>
        <v>225</v>
      </c>
      <c r="J25" s="28">
        <v>142</v>
      </c>
      <c r="K25" s="28">
        <v>83</v>
      </c>
    </row>
    <row r="26" spans="1:11" s="10" customFormat="1" ht="22.5" customHeight="1">
      <c r="A26" s="3" t="s">
        <v>24</v>
      </c>
      <c r="B26" s="34">
        <v>5538</v>
      </c>
      <c r="C26" s="25">
        <f t="shared" si="3"/>
        <v>12702</v>
      </c>
      <c r="D26" s="26">
        <f t="shared" si="0"/>
        <v>6600</v>
      </c>
      <c r="E26" s="26">
        <f t="shared" si="1"/>
        <v>6102</v>
      </c>
      <c r="F26" s="27">
        <f t="shared" si="2"/>
        <v>12570</v>
      </c>
      <c r="G26" s="26">
        <v>6536</v>
      </c>
      <c r="H26" s="26">
        <v>6034</v>
      </c>
      <c r="I26" s="27">
        <f t="shared" si="4"/>
        <v>132</v>
      </c>
      <c r="J26" s="28">
        <v>64</v>
      </c>
      <c r="K26" s="28">
        <v>68</v>
      </c>
    </row>
    <row r="27" spans="1:11" s="10" customFormat="1" ht="22.5" customHeight="1">
      <c r="A27" s="3" t="s">
        <v>25</v>
      </c>
      <c r="B27" s="34">
        <v>4003</v>
      </c>
      <c r="C27" s="25">
        <f t="shared" si="3"/>
        <v>11076</v>
      </c>
      <c r="D27" s="26">
        <f t="shared" si="0"/>
        <v>5564</v>
      </c>
      <c r="E27" s="26">
        <f t="shared" si="1"/>
        <v>5512</v>
      </c>
      <c r="F27" s="27">
        <f t="shared" si="2"/>
        <v>10998</v>
      </c>
      <c r="G27" s="26">
        <v>5531</v>
      </c>
      <c r="H27" s="26">
        <v>5467</v>
      </c>
      <c r="I27" s="27">
        <f t="shared" si="4"/>
        <v>78</v>
      </c>
      <c r="J27" s="28">
        <v>33</v>
      </c>
      <c r="K27" s="28">
        <v>45</v>
      </c>
    </row>
    <row r="28" spans="1:11" s="10" customFormat="1" ht="22.5" customHeight="1">
      <c r="A28" s="3" t="s">
        <v>26</v>
      </c>
      <c r="B28" s="34">
        <v>3834</v>
      </c>
      <c r="C28" s="25">
        <f t="shared" si="3"/>
        <v>9772</v>
      </c>
      <c r="D28" s="26">
        <f t="shared" si="0"/>
        <v>4891</v>
      </c>
      <c r="E28" s="26">
        <f t="shared" si="1"/>
        <v>4881</v>
      </c>
      <c r="F28" s="27">
        <f t="shared" si="2"/>
        <v>9608</v>
      </c>
      <c r="G28" s="26">
        <v>4796</v>
      </c>
      <c r="H28" s="26">
        <v>4812</v>
      </c>
      <c r="I28" s="27">
        <f t="shared" si="4"/>
        <v>164</v>
      </c>
      <c r="J28" s="28">
        <v>95</v>
      </c>
      <c r="K28" s="28">
        <v>69</v>
      </c>
    </row>
    <row r="29" spans="1:11" s="10" customFormat="1" ht="22.5" customHeight="1">
      <c r="A29" s="3" t="s">
        <v>27</v>
      </c>
      <c r="B29" s="34">
        <v>13128</v>
      </c>
      <c r="C29" s="25">
        <f t="shared" si="3"/>
        <v>35061</v>
      </c>
      <c r="D29" s="26">
        <f t="shared" si="0"/>
        <v>17809</v>
      </c>
      <c r="E29" s="26">
        <f t="shared" si="1"/>
        <v>17252</v>
      </c>
      <c r="F29" s="27">
        <f t="shared" si="2"/>
        <v>34844</v>
      </c>
      <c r="G29" s="26">
        <v>17706</v>
      </c>
      <c r="H29" s="26">
        <v>17138</v>
      </c>
      <c r="I29" s="27">
        <f t="shared" si="4"/>
        <v>217</v>
      </c>
      <c r="J29" s="28">
        <v>103</v>
      </c>
      <c r="K29" s="28">
        <v>114</v>
      </c>
    </row>
    <row r="30" spans="1:11" s="10" customFormat="1" ht="22.5" customHeight="1">
      <c r="A30" s="3" t="s">
        <v>28</v>
      </c>
      <c r="B30" s="34">
        <v>11339</v>
      </c>
      <c r="C30" s="25">
        <f t="shared" si="3"/>
        <v>31593</v>
      </c>
      <c r="D30" s="26">
        <f t="shared" si="0"/>
        <v>15835</v>
      </c>
      <c r="E30" s="26">
        <f t="shared" si="1"/>
        <v>15758</v>
      </c>
      <c r="F30" s="27">
        <f t="shared" si="2"/>
        <v>31408</v>
      </c>
      <c r="G30" s="26">
        <v>15750</v>
      </c>
      <c r="H30" s="26">
        <v>15658</v>
      </c>
      <c r="I30" s="27">
        <f t="shared" si="4"/>
        <v>185</v>
      </c>
      <c r="J30" s="28">
        <v>85</v>
      </c>
      <c r="K30" s="28">
        <v>100</v>
      </c>
    </row>
    <row r="31" spans="1:11" s="10" customFormat="1" ht="22.5" customHeight="1">
      <c r="A31" s="3" t="s">
        <v>29</v>
      </c>
      <c r="B31" s="34">
        <v>9571</v>
      </c>
      <c r="C31" s="25">
        <f t="shared" si="3"/>
        <v>22712</v>
      </c>
      <c r="D31" s="26">
        <f t="shared" si="0"/>
        <v>11743</v>
      </c>
      <c r="E31" s="26">
        <f t="shared" si="1"/>
        <v>10969</v>
      </c>
      <c r="F31" s="27">
        <f t="shared" si="2"/>
        <v>22556</v>
      </c>
      <c r="G31" s="26">
        <v>11687</v>
      </c>
      <c r="H31" s="26">
        <v>10869</v>
      </c>
      <c r="I31" s="27">
        <f t="shared" si="4"/>
        <v>156</v>
      </c>
      <c r="J31" s="28">
        <v>56</v>
      </c>
      <c r="K31" s="28">
        <v>100</v>
      </c>
    </row>
    <row r="32" spans="1:11" s="10" customFormat="1" ht="22.5" customHeight="1">
      <c r="A32" s="3" t="s">
        <v>30</v>
      </c>
      <c r="B32" s="34">
        <v>2963</v>
      </c>
      <c r="C32" s="25">
        <f t="shared" si="3"/>
        <v>8488</v>
      </c>
      <c r="D32" s="26">
        <f t="shared" si="0"/>
        <v>4331</v>
      </c>
      <c r="E32" s="26">
        <f t="shared" si="1"/>
        <v>4157</v>
      </c>
      <c r="F32" s="27">
        <f t="shared" si="2"/>
        <v>8438</v>
      </c>
      <c r="G32" s="26">
        <v>4307</v>
      </c>
      <c r="H32" s="26">
        <v>4131</v>
      </c>
      <c r="I32" s="27">
        <f t="shared" si="4"/>
        <v>50</v>
      </c>
      <c r="J32" s="28">
        <v>24</v>
      </c>
      <c r="K32" s="28">
        <v>26</v>
      </c>
    </row>
    <row r="33" spans="1:11" s="10" customFormat="1" ht="22.5" customHeight="1">
      <c r="A33" s="3" t="s">
        <v>31</v>
      </c>
      <c r="B33" s="34">
        <v>1279</v>
      </c>
      <c r="C33" s="25">
        <f t="shared" si="3"/>
        <v>2827</v>
      </c>
      <c r="D33" s="26">
        <f t="shared" si="0"/>
        <v>1554</v>
      </c>
      <c r="E33" s="26">
        <f t="shared" si="1"/>
        <v>1273</v>
      </c>
      <c r="F33" s="27">
        <f t="shared" si="2"/>
        <v>2709</v>
      </c>
      <c r="G33" s="26">
        <v>1449</v>
      </c>
      <c r="H33" s="26">
        <v>1260</v>
      </c>
      <c r="I33" s="27">
        <f t="shared" si="4"/>
        <v>118</v>
      </c>
      <c r="J33" s="28">
        <v>105</v>
      </c>
      <c r="K33" s="28">
        <v>13</v>
      </c>
    </row>
    <row r="34" spans="1:11" s="10" customFormat="1" ht="22.5" customHeight="1">
      <c r="A34" s="4" t="s">
        <v>32</v>
      </c>
      <c r="B34" s="35">
        <v>581</v>
      </c>
      <c r="C34" s="29">
        <f t="shared" si="3"/>
        <v>1258</v>
      </c>
      <c r="D34" s="30">
        <f t="shared" si="0"/>
        <v>649</v>
      </c>
      <c r="E34" s="30">
        <f t="shared" si="1"/>
        <v>609</v>
      </c>
      <c r="F34" s="31">
        <f t="shared" si="2"/>
        <v>1252</v>
      </c>
      <c r="G34" s="30">
        <v>649</v>
      </c>
      <c r="H34" s="30">
        <v>603</v>
      </c>
      <c r="I34" s="31">
        <f t="shared" si="4"/>
        <v>6</v>
      </c>
      <c r="J34" s="32">
        <v>0</v>
      </c>
      <c r="K34" s="32">
        <v>6</v>
      </c>
    </row>
    <row r="35" spans="1:11">
      <c r="A35" s="19" t="s">
        <v>44</v>
      </c>
      <c r="B35" s="20"/>
      <c r="C35" s="21"/>
      <c r="D35" s="21"/>
      <c r="E35" s="21"/>
      <c r="F35" s="21"/>
      <c r="G35" s="20"/>
      <c r="H35" s="20"/>
      <c r="I35" s="21"/>
      <c r="J35" s="21"/>
      <c r="K35" s="21"/>
    </row>
    <row r="36" spans="1:11">
      <c r="A36" s="22"/>
      <c r="B36" s="20"/>
      <c r="C36" s="21"/>
      <c r="D36" s="21"/>
      <c r="E36" s="21"/>
      <c r="F36" s="21"/>
      <c r="G36" s="20"/>
      <c r="H36" s="20"/>
      <c r="I36" s="21"/>
      <c r="J36" s="21"/>
      <c r="K36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E14"/>
  <sheetViews>
    <sheetView workbookViewId="0">
      <selection activeCell="A15" sqref="A15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49" t="s">
        <v>43</v>
      </c>
      <c r="B1" s="49"/>
      <c r="C1" s="49"/>
      <c r="D1" s="49"/>
      <c r="E1" s="49"/>
    </row>
    <row r="2" spans="1:5" ht="24" customHeight="1">
      <c r="A2" s="2" t="s">
        <v>57</v>
      </c>
      <c r="B2" s="1"/>
      <c r="C2" s="1"/>
      <c r="D2" s="48" t="s">
        <v>37</v>
      </c>
      <c r="E2" s="48"/>
    </row>
    <row r="3" spans="1:5" ht="37.5" customHeight="1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>
      <c r="A8" s="16" t="s">
        <v>49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>
      <c r="A9" s="16" t="s">
        <v>50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>
      <c r="A10" s="16" t="s">
        <v>52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>
      <c r="A11" s="16" t="s">
        <v>53</v>
      </c>
      <c r="B11" s="17">
        <f>SUM(C11:D11)</f>
        <v>48627</v>
      </c>
      <c r="C11" s="17">
        <v>20751</v>
      </c>
      <c r="D11" s="17">
        <v>27876</v>
      </c>
      <c r="E11" s="18">
        <f>B11/37049*100</f>
        <v>131.25050608653405</v>
      </c>
    </row>
    <row r="12" spans="1:5" ht="37.5" customHeight="1">
      <c r="A12" s="11" t="s">
        <v>54</v>
      </c>
      <c r="B12" s="12">
        <f>SUM(C12:D12)</f>
        <v>48684</v>
      </c>
      <c r="C12" s="12">
        <v>20804</v>
      </c>
      <c r="D12" s="12">
        <v>27880</v>
      </c>
      <c r="E12" s="13">
        <f>B12/36952*100</f>
        <v>131.74929638449882</v>
      </c>
    </row>
    <row r="13" spans="1:5" ht="20.25" customHeight="1">
      <c r="A13" s="2" t="s">
        <v>5</v>
      </c>
    </row>
    <row r="14" spans="1:5">
      <c r="A14" s="5" t="s">
        <v>38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2018-03-12T06:11:55Z</dcterms:modified>
</cp:coreProperties>
</file>