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인구'!$A$1:$K$42</definedName>
  </definedNames>
  <calcPr calcId="152511"/>
</workbook>
</file>

<file path=xl/calcChain.xml><?xml version="1.0" encoding="utf-8"?>
<calcChain xmlns="http://schemas.openxmlformats.org/spreadsheetml/2006/main">
  <c r="H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B20" i="6"/>
  <c r="E20" i="6" s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D17" i="1"/>
  <c r="D18" i="1"/>
  <c r="D19" i="1"/>
  <c r="D20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B11" i="6"/>
  <c r="E11" i="6" s="1"/>
  <c r="D21" i="1" l="1"/>
  <c r="G15" i="1"/>
  <c r="F15" i="1"/>
  <c r="J15" i="1"/>
  <c r="K15" i="1"/>
  <c r="C23" i="1" l="1"/>
  <c r="I15" i="1"/>
  <c r="C27" i="1" l="1"/>
  <c r="C26" i="1"/>
  <c r="C34" i="1"/>
  <c r="C38" i="1"/>
  <c r="C42" i="1"/>
  <c r="C18" i="1"/>
  <c r="C39" i="1"/>
  <c r="C40" i="1"/>
  <c r="C41" i="1"/>
  <c r="C22" i="1"/>
  <c r="C25" i="1"/>
  <c r="C33" i="1"/>
  <c r="C32" i="1"/>
  <c r="C30" i="1"/>
  <c r="C24" i="1"/>
  <c r="C17" i="1"/>
  <c r="C20" i="1"/>
  <c r="C21" i="1"/>
  <c r="C28" i="1"/>
  <c r="C29" i="1"/>
  <c r="C36" i="1"/>
  <c r="C37" i="1"/>
  <c r="C19" i="1"/>
  <c r="C31" i="1"/>
  <c r="C35" i="1"/>
  <c r="E16" i="1"/>
  <c r="E15" i="1" s="1"/>
  <c r="D16" i="1"/>
  <c r="C16" i="1" l="1"/>
  <c r="D15" i="1"/>
  <c r="C15" i="1" s="1"/>
  <c r="B15" i="1"/>
</calcChain>
</file>

<file path=xl/sharedStrings.xml><?xml version="1.0" encoding="utf-8"?>
<sst xmlns="http://schemas.openxmlformats.org/spreadsheetml/2006/main" count="83" uniqueCount="75">
  <si>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</si>
  <si>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</si>
  <si>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</si>
  <si>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</si>
  <si>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</si>
  <si>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</si>
  <si>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</si>
  <si>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</si>
  <si>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</si>
  <si>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</si>
  <si>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</si>
  <si>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</si>
  <si>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</si>
  <si>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</si>
  <si>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</si>
  <si>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</si>
  <si>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</si>
  <si>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</si>
  <si>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</si>
  <si>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</si>
  <si>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</si>
  <si>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</si>
  <si>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</si>
  <si>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</si>
  <si>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</si>
  <si>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</si>
  <si>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</si>
  <si>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</si>
  <si>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</si>
  <si>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</si>
  <si>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</si>
  <si>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</si>
  <si>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</si>
  <si>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</si>
  <si>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</si>
  <si>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</si>
  <si>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</si>
  <si>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</si>
  <si>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</si>
  <si>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</si>
  <si>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</si>
  <si>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</si>
  <si>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</si>
  <si>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</si>
  <si>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</si>
  <si>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</si>
  <si>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</si>
  <si>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</si>
  <si>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</si>
  <si>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</si>
  <si>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</si>
  <si>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</si>
  <si>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</si>
  <si>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</si>
  <si>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</si>
  <si>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</si>
  <si>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</si>
  <si>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</si>
  <si>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</si>
  <si>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</si>
  <si>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2018년 4월말</t>
  </si>
  <si>
    <t>18년 5월말</t>
  </si>
  <si>
    <t>2018년 5월말</t>
  </si>
  <si>
    <t>18년 6월말</t>
  </si>
  <si>
    <t>2018년 6월말</t>
  </si>
  <si>
    <t>18년 7월말</t>
  </si>
  <si>
    <t>2018년 7월말</t>
  </si>
  <si>
    <t>18년 8월말</t>
  </si>
  <si>
    <t>2018년 8월말</t>
  </si>
  <si>
    <t>작성기준 : 2018. 10. 31. 현재</t>
    <phoneticPr fontId="12" type="noConversion"/>
  </si>
  <si>
    <t>18년 9월말</t>
  </si>
  <si>
    <t>18년 10월말</t>
    <phoneticPr fontId="2" type="noConversion"/>
  </si>
  <si>
    <t>2018년 9월말</t>
  </si>
  <si>
    <t>작성기준 : 2018. 10. 31. 현재</t>
    <phoneticPr fontId="10" type="noConversion"/>
  </si>
  <si>
    <t>2018년 10월말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</si>
</sst>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K44"/>
  <sheetViews>
    <sheetView tabSelected="1" zoomScale="108" zoomScaleNormal="108" workbookViewId="0">
      <selection activeCell="P11" sqref="P11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 x14ac:dyDescent="0.3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 x14ac:dyDescent="0.3">
      <c r="A2" s="47" t="s">
        <v>69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 x14ac:dyDescent="0.3">
      <c r="A3" s="43" t="s">
        <v>48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 x14ac:dyDescent="0.3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 x14ac:dyDescent="0.3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2.5" customHeight="1" x14ac:dyDescent="0.3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1" ht="22.5" customHeight="1" x14ac:dyDescent="0.3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1" ht="22.5" customHeight="1" x14ac:dyDescent="0.3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1" ht="22.5" customHeight="1" x14ac:dyDescent="0.3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1" ht="22.5" customHeight="1" x14ac:dyDescent="0.3">
      <c r="A10" s="37" t="s">
        <v>61</v>
      </c>
      <c r="B10" s="38">
        <v>120213</v>
      </c>
      <c r="C10" s="39">
        <v>289518</v>
      </c>
      <c r="D10" s="38">
        <v>147533</v>
      </c>
      <c r="E10" s="38">
        <v>141985</v>
      </c>
      <c r="F10" s="38">
        <v>285317</v>
      </c>
      <c r="G10" s="38">
        <v>144598</v>
      </c>
      <c r="H10" s="38">
        <v>140719</v>
      </c>
      <c r="I10" s="38">
        <v>4201</v>
      </c>
      <c r="J10" s="38">
        <v>2935</v>
      </c>
      <c r="K10" s="38">
        <v>1266</v>
      </c>
    </row>
    <row r="11" spans="1:11" ht="22.5" customHeight="1" x14ac:dyDescent="0.3">
      <c r="A11" s="37" t="s">
        <v>63</v>
      </c>
      <c r="B11" s="38">
        <v>120318</v>
      </c>
      <c r="C11" s="39">
        <v>289420</v>
      </c>
      <c r="D11" s="38">
        <v>147532</v>
      </c>
      <c r="E11" s="38">
        <v>141888</v>
      </c>
      <c r="F11" s="38">
        <v>285158</v>
      </c>
      <c r="G11" s="38">
        <v>144549</v>
      </c>
      <c r="H11" s="38">
        <v>140609</v>
      </c>
      <c r="I11" s="38">
        <v>4262</v>
      </c>
      <c r="J11" s="38">
        <v>2983</v>
      </c>
      <c r="K11" s="38">
        <v>1279</v>
      </c>
    </row>
    <row r="12" spans="1:11" ht="22.5" customHeight="1" x14ac:dyDescent="0.3">
      <c r="A12" s="37" t="s">
        <v>65</v>
      </c>
      <c r="B12" s="38">
        <v>120318</v>
      </c>
      <c r="C12" s="39">
        <v>289289</v>
      </c>
      <c r="D12" s="38">
        <v>147506</v>
      </c>
      <c r="E12" s="38">
        <v>141783</v>
      </c>
      <c r="F12" s="38">
        <v>284973</v>
      </c>
      <c r="G12" s="38">
        <v>144464</v>
      </c>
      <c r="H12" s="38">
        <v>140509</v>
      </c>
      <c r="I12" s="38">
        <v>4316</v>
      </c>
      <c r="J12" s="38">
        <v>3042</v>
      </c>
      <c r="K12" s="38">
        <v>1274</v>
      </c>
    </row>
    <row r="13" spans="1:11" ht="22.5" customHeight="1" x14ac:dyDescent="0.3">
      <c r="A13" s="37" t="s">
        <v>67</v>
      </c>
      <c r="B13" s="38">
        <v>120471</v>
      </c>
      <c r="C13" s="39">
        <v>288920</v>
      </c>
      <c r="D13" s="38">
        <v>147378</v>
      </c>
      <c r="E13" s="38">
        <v>141542</v>
      </c>
      <c r="F13" s="38">
        <v>284545</v>
      </c>
      <c r="G13" s="38">
        <v>144271</v>
      </c>
      <c r="H13" s="38">
        <v>140274</v>
      </c>
      <c r="I13" s="38">
        <v>4375</v>
      </c>
      <c r="J13" s="38">
        <v>3107</v>
      </c>
      <c r="K13" s="38">
        <v>1268</v>
      </c>
    </row>
    <row r="14" spans="1:11" ht="22.5" customHeight="1" x14ac:dyDescent="0.3">
      <c r="A14" s="37" t="s">
        <v>70</v>
      </c>
      <c r="B14" s="38">
        <v>120619</v>
      </c>
      <c r="C14" s="39">
        <v>288873</v>
      </c>
      <c r="D14" s="38">
        <v>147403</v>
      </c>
      <c r="E14" s="38">
        <v>141470</v>
      </c>
      <c r="F14" s="38">
        <v>284418</v>
      </c>
      <c r="G14" s="38">
        <v>144245</v>
      </c>
      <c r="H14" s="38">
        <v>140173</v>
      </c>
      <c r="I14" s="38">
        <v>4455</v>
      </c>
      <c r="J14" s="38">
        <v>3158</v>
      </c>
      <c r="K14" s="38">
        <v>1297</v>
      </c>
    </row>
    <row r="15" spans="1:11" ht="24" customHeight="1" x14ac:dyDescent="0.3">
      <c r="A15" s="36" t="s">
        <v>71</v>
      </c>
      <c r="B15" s="23">
        <f>SUM(B16:B42)</f>
        <v>120709</v>
      </c>
      <c r="C15" s="24">
        <f>D15+E15</f>
        <v>288638</v>
      </c>
      <c r="D15" s="23">
        <f>SUM(D16:D42)</f>
        <v>147326</v>
      </c>
      <c r="E15" s="23">
        <f>SUM(E16:E42)</f>
        <v>141312</v>
      </c>
      <c r="F15" s="23">
        <f>SUM(F16:F42)</f>
        <v>284166</v>
      </c>
      <c r="G15" s="23">
        <f>SUM(G16:G42)</f>
        <v>144147</v>
      </c>
      <c r="H15" s="23">
        <f>SUM(H16:H42)</f>
        <v>140019</v>
      </c>
      <c r="I15" s="23">
        <f>J15+K15</f>
        <v>4472</v>
      </c>
      <c r="J15" s="23">
        <f>SUM(J16:J42)</f>
        <v>3179</v>
      </c>
      <c r="K15" s="23">
        <f>SUM(K16:K42)</f>
        <v>1293</v>
      </c>
    </row>
    <row r="16" spans="1:11" s="10" customFormat="1" ht="22.5" customHeight="1" x14ac:dyDescent="0.3">
      <c r="A16" s="3" t="s">
        <v>6</v>
      </c>
      <c r="B16" s="34">
        <v>6432</v>
      </c>
      <c r="C16" s="25">
        <f t="shared" ref="C16:C42" si="0">SUM(D16:E16)</f>
        <v>14331</v>
      </c>
      <c r="D16" s="26">
        <f>SUM(G16+J16)</f>
        <v>7535</v>
      </c>
      <c r="E16" s="26">
        <f>SUM(H16+K16)</f>
        <v>6796</v>
      </c>
      <c r="F16" s="27">
        <v>13620</v>
      </c>
      <c r="G16" s="26">
        <v>6902</v>
      </c>
      <c r="H16" s="26">
        <v>6718</v>
      </c>
      <c r="I16" s="27">
        <f>SUM(J16:K16)</f>
        <v>711</v>
      </c>
      <c r="J16" s="28">
        <v>633</v>
      </c>
      <c r="K16" s="28">
        <v>78</v>
      </c>
    </row>
    <row r="17" spans="1:11" s="10" customFormat="1" ht="22.5" customHeight="1" x14ac:dyDescent="0.3">
      <c r="A17" s="3" t="s">
        <v>7</v>
      </c>
      <c r="B17" s="34">
        <v>8580</v>
      </c>
      <c r="C17" s="25">
        <f t="shared" si="0"/>
        <v>21196</v>
      </c>
      <c r="D17" s="26">
        <f t="shared" ref="D17:D42" si="1">SUM(G17+J17)</f>
        <v>10702</v>
      </c>
      <c r="E17" s="26">
        <f t="shared" ref="E17:E42" si="2">SUM(H17+K17)</f>
        <v>10494</v>
      </c>
      <c r="F17" s="27">
        <v>21060</v>
      </c>
      <c r="G17" s="26">
        <v>10661</v>
      </c>
      <c r="H17" s="26">
        <v>10399</v>
      </c>
      <c r="I17" s="27">
        <f t="shared" ref="I17:I42" si="3">SUM(J17:K17)</f>
        <v>136</v>
      </c>
      <c r="J17" s="28">
        <v>41</v>
      </c>
      <c r="K17" s="28">
        <v>95</v>
      </c>
    </row>
    <row r="18" spans="1:11" s="10" customFormat="1" ht="22.5" customHeight="1" x14ac:dyDescent="0.3">
      <c r="A18" s="3" t="s">
        <v>8</v>
      </c>
      <c r="B18" s="34">
        <v>3272</v>
      </c>
      <c r="C18" s="25">
        <f t="shared" si="0"/>
        <v>6828</v>
      </c>
      <c r="D18" s="26">
        <f t="shared" si="1"/>
        <v>3538</v>
      </c>
      <c r="E18" s="26">
        <f t="shared" si="2"/>
        <v>3290</v>
      </c>
      <c r="F18" s="27">
        <v>6664</v>
      </c>
      <c r="G18" s="26">
        <v>3419</v>
      </c>
      <c r="H18" s="26">
        <v>3245</v>
      </c>
      <c r="I18" s="27">
        <f t="shared" si="3"/>
        <v>164</v>
      </c>
      <c r="J18" s="28">
        <v>119</v>
      </c>
      <c r="K18" s="28">
        <v>45</v>
      </c>
    </row>
    <row r="19" spans="1:11" s="10" customFormat="1" ht="22.5" customHeight="1" x14ac:dyDescent="0.3">
      <c r="A19" s="3" t="s">
        <v>9</v>
      </c>
      <c r="B19" s="34">
        <v>3506</v>
      </c>
      <c r="C19" s="25">
        <f t="shared" si="0"/>
        <v>6930</v>
      </c>
      <c r="D19" s="26">
        <f t="shared" si="1"/>
        <v>3647</v>
      </c>
      <c r="E19" s="26">
        <f t="shared" si="2"/>
        <v>3283</v>
      </c>
      <c r="F19" s="27">
        <v>6700</v>
      </c>
      <c r="G19" s="26">
        <v>3458</v>
      </c>
      <c r="H19" s="26">
        <v>3242</v>
      </c>
      <c r="I19" s="27">
        <f t="shared" si="3"/>
        <v>230</v>
      </c>
      <c r="J19" s="28">
        <v>189</v>
      </c>
      <c r="K19" s="28">
        <v>41</v>
      </c>
    </row>
    <row r="20" spans="1:11" s="10" customFormat="1" ht="22.5" customHeight="1" x14ac:dyDescent="0.3">
      <c r="A20" s="3" t="s">
        <v>10</v>
      </c>
      <c r="B20" s="34">
        <v>1716</v>
      </c>
      <c r="C20" s="25">
        <f t="shared" si="0"/>
        <v>3167</v>
      </c>
      <c r="D20" s="26">
        <f t="shared" si="1"/>
        <v>1653</v>
      </c>
      <c r="E20" s="26">
        <f t="shared" si="2"/>
        <v>1514</v>
      </c>
      <c r="F20" s="27">
        <v>3054</v>
      </c>
      <c r="G20" s="26">
        <v>1552</v>
      </c>
      <c r="H20" s="26">
        <v>1502</v>
      </c>
      <c r="I20" s="27">
        <f t="shared" si="3"/>
        <v>113</v>
      </c>
      <c r="J20" s="28">
        <v>101</v>
      </c>
      <c r="K20" s="28">
        <v>12</v>
      </c>
    </row>
    <row r="21" spans="1:11" s="10" customFormat="1" ht="22.5" customHeight="1" x14ac:dyDescent="0.3">
      <c r="A21" s="3" t="s">
        <v>11</v>
      </c>
      <c r="B21" s="34">
        <v>1275</v>
      </c>
      <c r="C21" s="25">
        <f t="shared" si="0"/>
        <v>2332</v>
      </c>
      <c r="D21" s="26">
        <f t="shared" si="1"/>
        <v>1162</v>
      </c>
      <c r="E21" s="26">
        <f t="shared" si="2"/>
        <v>1170</v>
      </c>
      <c r="F21" s="27">
        <v>2272</v>
      </c>
      <c r="G21" s="26">
        <v>1108</v>
      </c>
      <c r="H21" s="26">
        <v>1164</v>
      </c>
      <c r="I21" s="27">
        <f t="shared" si="3"/>
        <v>60</v>
      </c>
      <c r="J21" s="28">
        <v>54</v>
      </c>
      <c r="K21" s="28">
        <v>6</v>
      </c>
    </row>
    <row r="22" spans="1:11" s="10" customFormat="1" ht="22.5" customHeight="1" x14ac:dyDescent="0.3">
      <c r="A22" s="3" t="s">
        <v>12</v>
      </c>
      <c r="B22" s="34">
        <v>1176</v>
      </c>
      <c r="C22" s="25">
        <f t="shared" si="0"/>
        <v>2215</v>
      </c>
      <c r="D22" s="26">
        <f t="shared" si="1"/>
        <v>1249</v>
      </c>
      <c r="E22" s="26">
        <f t="shared" si="2"/>
        <v>966</v>
      </c>
      <c r="F22" s="27">
        <v>2124</v>
      </c>
      <c r="G22" s="26">
        <v>1168</v>
      </c>
      <c r="H22" s="26">
        <v>956</v>
      </c>
      <c r="I22" s="27">
        <f t="shared" si="3"/>
        <v>91</v>
      </c>
      <c r="J22" s="28">
        <v>81</v>
      </c>
      <c r="K22" s="33">
        <v>10</v>
      </c>
    </row>
    <row r="23" spans="1:11" s="10" customFormat="1" ht="22.5" customHeight="1" x14ac:dyDescent="0.3">
      <c r="A23" s="3" t="s">
        <v>13</v>
      </c>
      <c r="B23" s="34">
        <v>2261</v>
      </c>
      <c r="C23" s="25">
        <f t="shared" si="0"/>
        <v>4262</v>
      </c>
      <c r="D23" s="26">
        <f t="shared" si="1"/>
        <v>2178</v>
      </c>
      <c r="E23" s="26">
        <f t="shared" si="2"/>
        <v>2084</v>
      </c>
      <c r="F23" s="27">
        <v>4206</v>
      </c>
      <c r="G23" s="26">
        <v>2142</v>
      </c>
      <c r="H23" s="26">
        <v>2064</v>
      </c>
      <c r="I23" s="27">
        <f t="shared" si="3"/>
        <v>56</v>
      </c>
      <c r="J23" s="28">
        <v>36</v>
      </c>
      <c r="K23" s="33">
        <v>20</v>
      </c>
    </row>
    <row r="24" spans="1:11" s="10" customFormat="1" ht="22.5" customHeight="1" x14ac:dyDescent="0.3">
      <c r="A24" s="3" t="s">
        <v>14</v>
      </c>
      <c r="B24" s="34">
        <v>1640</v>
      </c>
      <c r="C24" s="25">
        <f t="shared" si="0"/>
        <v>3165</v>
      </c>
      <c r="D24" s="26">
        <f t="shared" si="1"/>
        <v>1603</v>
      </c>
      <c r="E24" s="26">
        <f t="shared" si="2"/>
        <v>1562</v>
      </c>
      <c r="F24" s="27">
        <v>3134</v>
      </c>
      <c r="G24" s="26">
        <v>1591</v>
      </c>
      <c r="H24" s="26">
        <v>1543</v>
      </c>
      <c r="I24" s="27">
        <f t="shared" si="3"/>
        <v>31</v>
      </c>
      <c r="J24" s="28">
        <v>12</v>
      </c>
      <c r="K24" s="33">
        <v>19</v>
      </c>
    </row>
    <row r="25" spans="1:11" s="10" customFormat="1" ht="22.5" customHeight="1" x14ac:dyDescent="0.3">
      <c r="A25" s="3" t="s">
        <v>15</v>
      </c>
      <c r="B25" s="34">
        <v>2418</v>
      </c>
      <c r="C25" s="25">
        <f t="shared" si="0"/>
        <v>4986</v>
      </c>
      <c r="D25" s="26">
        <f t="shared" si="1"/>
        <v>2494</v>
      </c>
      <c r="E25" s="26">
        <f t="shared" si="2"/>
        <v>2492</v>
      </c>
      <c r="F25" s="27">
        <v>4886</v>
      </c>
      <c r="G25" s="26">
        <v>2425</v>
      </c>
      <c r="H25" s="26">
        <v>2461</v>
      </c>
      <c r="I25" s="27">
        <f t="shared" si="3"/>
        <v>100</v>
      </c>
      <c r="J25" s="28">
        <v>69</v>
      </c>
      <c r="K25" s="28">
        <v>31</v>
      </c>
    </row>
    <row r="26" spans="1:11" s="10" customFormat="1" ht="22.5" customHeight="1" x14ac:dyDescent="0.3">
      <c r="A26" s="3" t="s">
        <v>16</v>
      </c>
      <c r="B26" s="34">
        <v>2270</v>
      </c>
      <c r="C26" s="25">
        <f t="shared" si="0"/>
        <v>4381</v>
      </c>
      <c r="D26" s="26">
        <f t="shared" si="1"/>
        <v>2269</v>
      </c>
      <c r="E26" s="26">
        <f t="shared" si="2"/>
        <v>2112</v>
      </c>
      <c r="F26" s="27">
        <v>4340</v>
      </c>
      <c r="G26" s="26">
        <v>2244</v>
      </c>
      <c r="H26" s="26">
        <v>2096</v>
      </c>
      <c r="I26" s="27">
        <f t="shared" si="3"/>
        <v>41</v>
      </c>
      <c r="J26" s="28">
        <v>25</v>
      </c>
      <c r="K26" s="28">
        <v>16</v>
      </c>
    </row>
    <row r="27" spans="1:11" s="10" customFormat="1" ht="22.5" customHeight="1" x14ac:dyDescent="0.3">
      <c r="A27" s="3" t="s">
        <v>17</v>
      </c>
      <c r="B27" s="34">
        <v>3241</v>
      </c>
      <c r="C27" s="25">
        <f t="shared" si="0"/>
        <v>6689</v>
      </c>
      <c r="D27" s="26">
        <f t="shared" si="1"/>
        <v>3449</v>
      </c>
      <c r="E27" s="26">
        <f t="shared" si="2"/>
        <v>3240</v>
      </c>
      <c r="F27" s="27">
        <v>6636</v>
      </c>
      <c r="G27" s="26">
        <v>3436</v>
      </c>
      <c r="H27" s="26">
        <v>3200</v>
      </c>
      <c r="I27" s="27">
        <f t="shared" si="3"/>
        <v>53</v>
      </c>
      <c r="J27" s="28">
        <v>13</v>
      </c>
      <c r="K27" s="28">
        <v>40</v>
      </c>
    </row>
    <row r="28" spans="1:11" s="10" customFormat="1" ht="22.5" customHeight="1" x14ac:dyDescent="0.3">
      <c r="A28" s="3" t="s">
        <v>18</v>
      </c>
      <c r="B28" s="34">
        <v>1901</v>
      </c>
      <c r="C28" s="25">
        <f t="shared" si="0"/>
        <v>3970</v>
      </c>
      <c r="D28" s="26">
        <f t="shared" si="1"/>
        <v>1994</v>
      </c>
      <c r="E28" s="26">
        <f t="shared" si="2"/>
        <v>1976</v>
      </c>
      <c r="F28" s="27">
        <v>3940</v>
      </c>
      <c r="G28" s="26">
        <v>1987</v>
      </c>
      <c r="H28" s="26">
        <v>1953</v>
      </c>
      <c r="I28" s="27">
        <f t="shared" si="3"/>
        <v>30</v>
      </c>
      <c r="J28" s="28">
        <v>7</v>
      </c>
      <c r="K28" s="28">
        <v>23</v>
      </c>
    </row>
    <row r="29" spans="1:11" s="10" customFormat="1" ht="22.5" customHeight="1" x14ac:dyDescent="0.3">
      <c r="A29" s="3" t="s">
        <v>19</v>
      </c>
      <c r="B29" s="34">
        <v>3092</v>
      </c>
      <c r="C29" s="25">
        <f t="shared" si="0"/>
        <v>6080</v>
      </c>
      <c r="D29" s="26">
        <f t="shared" si="1"/>
        <v>3220</v>
      </c>
      <c r="E29" s="26">
        <f t="shared" si="2"/>
        <v>2860</v>
      </c>
      <c r="F29" s="27">
        <v>5790</v>
      </c>
      <c r="G29" s="26">
        <v>2971</v>
      </c>
      <c r="H29" s="26">
        <v>2819</v>
      </c>
      <c r="I29" s="27">
        <f t="shared" si="3"/>
        <v>290</v>
      </c>
      <c r="J29" s="28">
        <v>249</v>
      </c>
      <c r="K29" s="28">
        <v>41</v>
      </c>
    </row>
    <row r="30" spans="1:11" s="10" customFormat="1" ht="22.5" customHeight="1" x14ac:dyDescent="0.3">
      <c r="A30" s="3" t="s">
        <v>20</v>
      </c>
      <c r="B30" s="34">
        <v>5386</v>
      </c>
      <c r="C30" s="25">
        <f t="shared" si="0"/>
        <v>12848</v>
      </c>
      <c r="D30" s="26">
        <f t="shared" si="1"/>
        <v>6636</v>
      </c>
      <c r="E30" s="26">
        <f t="shared" si="2"/>
        <v>6212</v>
      </c>
      <c r="F30" s="27">
        <v>12467</v>
      </c>
      <c r="G30" s="26">
        <v>6305</v>
      </c>
      <c r="H30" s="26">
        <v>6162</v>
      </c>
      <c r="I30" s="27">
        <f t="shared" si="3"/>
        <v>381</v>
      </c>
      <c r="J30" s="28">
        <v>331</v>
      </c>
      <c r="K30" s="28">
        <v>50</v>
      </c>
    </row>
    <row r="31" spans="1:11" s="10" customFormat="1" ht="22.5" customHeight="1" x14ac:dyDescent="0.3">
      <c r="A31" s="3" t="s">
        <v>21</v>
      </c>
      <c r="B31" s="34">
        <v>2907</v>
      </c>
      <c r="C31" s="25">
        <f t="shared" si="0"/>
        <v>7732</v>
      </c>
      <c r="D31" s="26">
        <f t="shared" si="1"/>
        <v>3984</v>
      </c>
      <c r="E31" s="26">
        <f t="shared" si="2"/>
        <v>3748</v>
      </c>
      <c r="F31" s="27">
        <v>7456</v>
      </c>
      <c r="G31" s="26">
        <v>3730</v>
      </c>
      <c r="H31" s="26">
        <v>3726</v>
      </c>
      <c r="I31" s="27">
        <f t="shared" si="3"/>
        <v>276</v>
      </c>
      <c r="J31" s="28">
        <v>254</v>
      </c>
      <c r="K31" s="28">
        <v>22</v>
      </c>
    </row>
    <row r="32" spans="1:11" s="10" customFormat="1" ht="22.5" customHeight="1" x14ac:dyDescent="0.3">
      <c r="A32" s="3" t="s">
        <v>22</v>
      </c>
      <c r="B32" s="34">
        <v>7940</v>
      </c>
      <c r="C32" s="25">
        <f t="shared" si="0"/>
        <v>20610</v>
      </c>
      <c r="D32" s="26">
        <f t="shared" si="1"/>
        <v>10174</v>
      </c>
      <c r="E32" s="26">
        <f t="shared" si="2"/>
        <v>10436</v>
      </c>
      <c r="F32" s="27">
        <v>20474</v>
      </c>
      <c r="G32" s="26">
        <v>10107</v>
      </c>
      <c r="H32" s="26">
        <v>10367</v>
      </c>
      <c r="I32" s="27">
        <f t="shared" si="3"/>
        <v>136</v>
      </c>
      <c r="J32" s="28">
        <v>67</v>
      </c>
      <c r="K32" s="28">
        <v>69</v>
      </c>
    </row>
    <row r="33" spans="1:11" s="10" customFormat="1" ht="22.5" customHeight="1" x14ac:dyDescent="0.3">
      <c r="A33" s="3" t="s">
        <v>23</v>
      </c>
      <c r="B33" s="34">
        <v>8682</v>
      </c>
      <c r="C33" s="25">
        <f t="shared" si="0"/>
        <v>21046</v>
      </c>
      <c r="D33" s="26">
        <f t="shared" si="1"/>
        <v>10546</v>
      </c>
      <c r="E33" s="26">
        <f t="shared" si="2"/>
        <v>10500</v>
      </c>
      <c r="F33" s="27">
        <v>20799</v>
      </c>
      <c r="G33" s="26">
        <v>10388</v>
      </c>
      <c r="H33" s="26">
        <v>10411</v>
      </c>
      <c r="I33" s="27">
        <f t="shared" si="3"/>
        <v>247</v>
      </c>
      <c r="J33" s="28">
        <v>158</v>
      </c>
      <c r="K33" s="28">
        <v>89</v>
      </c>
    </row>
    <row r="34" spans="1:11" s="10" customFormat="1" ht="22.5" customHeight="1" x14ac:dyDescent="0.3">
      <c r="A34" s="3" t="s">
        <v>24</v>
      </c>
      <c r="B34" s="34">
        <v>5611</v>
      </c>
      <c r="C34" s="25">
        <f t="shared" si="0"/>
        <v>12648</v>
      </c>
      <c r="D34" s="26">
        <f t="shared" si="1"/>
        <v>6681</v>
      </c>
      <c r="E34" s="26">
        <f t="shared" si="2"/>
        <v>5967</v>
      </c>
      <c r="F34" s="27">
        <v>12374</v>
      </c>
      <c r="G34" s="26">
        <v>6483</v>
      </c>
      <c r="H34" s="26">
        <v>5891</v>
      </c>
      <c r="I34" s="27">
        <f t="shared" si="3"/>
        <v>274</v>
      </c>
      <c r="J34" s="28">
        <v>198</v>
      </c>
      <c r="K34" s="28">
        <v>76</v>
      </c>
    </row>
    <row r="35" spans="1:11" s="10" customFormat="1" ht="22.5" customHeight="1" x14ac:dyDescent="0.3">
      <c r="A35" s="3" t="s">
        <v>25</v>
      </c>
      <c r="B35" s="34">
        <v>4006</v>
      </c>
      <c r="C35" s="25">
        <f t="shared" si="0"/>
        <v>11095</v>
      </c>
      <c r="D35" s="26">
        <f t="shared" si="1"/>
        <v>5566</v>
      </c>
      <c r="E35" s="26">
        <f t="shared" si="2"/>
        <v>5529</v>
      </c>
      <c r="F35" s="27">
        <v>10970</v>
      </c>
      <c r="G35" s="26">
        <v>5509</v>
      </c>
      <c r="H35" s="26">
        <v>5461</v>
      </c>
      <c r="I35" s="27">
        <f t="shared" si="3"/>
        <v>125</v>
      </c>
      <c r="J35" s="28">
        <v>57</v>
      </c>
      <c r="K35" s="28">
        <v>68</v>
      </c>
    </row>
    <row r="36" spans="1:11" s="10" customFormat="1" ht="22.5" customHeight="1" x14ac:dyDescent="0.3">
      <c r="A36" s="3" t="s">
        <v>26</v>
      </c>
      <c r="B36" s="34">
        <v>4170</v>
      </c>
      <c r="C36" s="25">
        <f t="shared" si="0"/>
        <v>10550</v>
      </c>
      <c r="D36" s="26">
        <f t="shared" si="1"/>
        <v>5282</v>
      </c>
      <c r="E36" s="26">
        <f t="shared" si="2"/>
        <v>5268</v>
      </c>
      <c r="F36" s="27">
        <v>10393</v>
      </c>
      <c r="G36" s="26">
        <v>5191</v>
      </c>
      <c r="H36" s="26">
        <v>5202</v>
      </c>
      <c r="I36" s="27">
        <f t="shared" si="3"/>
        <v>157</v>
      </c>
      <c r="J36" s="28">
        <v>91</v>
      </c>
      <c r="K36" s="28">
        <v>66</v>
      </c>
    </row>
    <row r="37" spans="1:11" s="10" customFormat="1" ht="22.5" customHeight="1" x14ac:dyDescent="0.3">
      <c r="A37" s="3" t="s">
        <v>27</v>
      </c>
      <c r="B37" s="34">
        <v>13178</v>
      </c>
      <c r="C37" s="25">
        <f t="shared" si="0"/>
        <v>34711</v>
      </c>
      <c r="D37" s="26">
        <f t="shared" si="1"/>
        <v>17625</v>
      </c>
      <c r="E37" s="26">
        <f t="shared" si="2"/>
        <v>17086</v>
      </c>
      <c r="F37" s="27">
        <v>34504</v>
      </c>
      <c r="G37" s="26">
        <v>17526</v>
      </c>
      <c r="H37" s="26">
        <v>16978</v>
      </c>
      <c r="I37" s="27">
        <f t="shared" si="3"/>
        <v>207</v>
      </c>
      <c r="J37" s="28">
        <v>99</v>
      </c>
      <c r="K37" s="28">
        <v>108</v>
      </c>
    </row>
    <row r="38" spans="1:11" s="10" customFormat="1" ht="22.5" customHeight="1" x14ac:dyDescent="0.3">
      <c r="A38" s="3" t="s">
        <v>28</v>
      </c>
      <c r="B38" s="34">
        <v>11413</v>
      </c>
      <c r="C38" s="25">
        <f t="shared" si="0"/>
        <v>31671</v>
      </c>
      <c r="D38" s="26">
        <f t="shared" si="1"/>
        <v>15879</v>
      </c>
      <c r="E38" s="26">
        <f t="shared" si="2"/>
        <v>15792</v>
      </c>
      <c r="F38" s="27">
        <v>31461</v>
      </c>
      <c r="G38" s="26">
        <v>15771</v>
      </c>
      <c r="H38" s="26">
        <v>15690</v>
      </c>
      <c r="I38" s="27">
        <f t="shared" si="3"/>
        <v>210</v>
      </c>
      <c r="J38" s="28">
        <v>108</v>
      </c>
      <c r="K38" s="28">
        <v>102</v>
      </c>
    </row>
    <row r="39" spans="1:11" s="10" customFormat="1" ht="22.5" customHeight="1" x14ac:dyDescent="0.3">
      <c r="A39" s="3" t="s">
        <v>29</v>
      </c>
      <c r="B39" s="34">
        <v>9778</v>
      </c>
      <c r="C39" s="25">
        <f t="shared" si="0"/>
        <v>22655</v>
      </c>
      <c r="D39" s="26">
        <f t="shared" si="1"/>
        <v>11720</v>
      </c>
      <c r="E39" s="26">
        <f t="shared" si="2"/>
        <v>10935</v>
      </c>
      <c r="F39" s="27">
        <v>22494</v>
      </c>
      <c r="G39" s="26">
        <v>11671</v>
      </c>
      <c r="H39" s="26">
        <v>10823</v>
      </c>
      <c r="I39" s="27">
        <f t="shared" si="3"/>
        <v>161</v>
      </c>
      <c r="J39" s="28">
        <v>49</v>
      </c>
      <c r="K39" s="28">
        <v>112</v>
      </c>
    </row>
    <row r="40" spans="1:11" s="10" customFormat="1" ht="22.5" customHeight="1" x14ac:dyDescent="0.3">
      <c r="A40" s="3" t="s">
        <v>30</v>
      </c>
      <c r="B40" s="34">
        <v>2994</v>
      </c>
      <c r="C40" s="25">
        <f t="shared" si="0"/>
        <v>8525</v>
      </c>
      <c r="D40" s="26">
        <f t="shared" si="1"/>
        <v>4348</v>
      </c>
      <c r="E40" s="26">
        <f t="shared" si="2"/>
        <v>4177</v>
      </c>
      <c r="F40" s="27">
        <v>8465</v>
      </c>
      <c r="G40" s="26">
        <v>4321</v>
      </c>
      <c r="H40" s="26">
        <v>4144</v>
      </c>
      <c r="I40" s="27">
        <f t="shared" si="3"/>
        <v>60</v>
      </c>
      <c r="J40" s="28">
        <v>27</v>
      </c>
      <c r="K40" s="28">
        <v>33</v>
      </c>
    </row>
    <row r="41" spans="1:11" s="10" customFormat="1" ht="22.5" customHeight="1" x14ac:dyDescent="0.3">
      <c r="A41" s="3" t="s">
        <v>31</v>
      </c>
      <c r="B41" s="34">
        <v>1287</v>
      </c>
      <c r="C41" s="25">
        <f t="shared" si="0"/>
        <v>2780</v>
      </c>
      <c r="D41" s="26">
        <f t="shared" si="1"/>
        <v>1556</v>
      </c>
      <c r="E41" s="26">
        <f t="shared" si="2"/>
        <v>1224</v>
      </c>
      <c r="F41" s="27">
        <v>2655</v>
      </c>
      <c r="G41" s="26">
        <v>1445</v>
      </c>
      <c r="H41" s="26">
        <v>1210</v>
      </c>
      <c r="I41" s="27">
        <f t="shared" si="3"/>
        <v>125</v>
      </c>
      <c r="J41" s="28">
        <v>111</v>
      </c>
      <c r="K41" s="28">
        <v>14</v>
      </c>
    </row>
    <row r="42" spans="1:11" s="10" customFormat="1" ht="22.5" customHeight="1" x14ac:dyDescent="0.3">
      <c r="A42" s="4" t="s">
        <v>32</v>
      </c>
      <c r="B42" s="35">
        <v>577</v>
      </c>
      <c r="C42" s="29">
        <f t="shared" si="0"/>
        <v>1235</v>
      </c>
      <c r="D42" s="30">
        <f t="shared" si="1"/>
        <v>636</v>
      </c>
      <c r="E42" s="30">
        <f t="shared" si="2"/>
        <v>599</v>
      </c>
      <c r="F42" s="31">
        <v>1228</v>
      </c>
      <c r="G42" s="30">
        <v>636</v>
      </c>
      <c r="H42" s="30">
        <v>592</v>
      </c>
      <c r="I42" s="31">
        <f t="shared" si="3"/>
        <v>7</v>
      </c>
      <c r="J42" s="32">
        <v>0</v>
      </c>
      <c r="K42" s="32">
        <v>7</v>
      </c>
    </row>
    <row r="43" spans="1:11" x14ac:dyDescent="0.3">
      <c r="A43" s="19" t="s">
        <v>44</v>
      </c>
      <c r="B43" s="20"/>
      <c r="C43" s="21"/>
      <c r="D43" s="21"/>
      <c r="E43" s="21"/>
      <c r="F43" s="21"/>
      <c r="G43" s="20"/>
      <c r="H43" s="20"/>
      <c r="I43" s="21"/>
      <c r="J43" s="21"/>
      <c r="K43" s="21"/>
    </row>
    <row r="44" spans="1:11" x14ac:dyDescent="0.3">
      <c r="A44" s="22"/>
      <c r="B44" s="20"/>
      <c r="C44" s="21"/>
      <c r="D44" s="21"/>
      <c r="E44" s="21"/>
      <c r="F44" s="21"/>
      <c r="G44" s="20"/>
      <c r="H44" s="20"/>
      <c r="I44" s="21"/>
      <c r="J44" s="21"/>
      <c r="K44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workbookViewId="0">
      <selection activeCell="D13" sqref="D13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49" t="s">
        <v>43</v>
      </c>
      <c r="B1" s="49"/>
      <c r="C1" s="49"/>
      <c r="D1" s="49"/>
      <c r="E1" s="49"/>
    </row>
    <row r="2" spans="1:5" ht="24" customHeight="1" x14ac:dyDescent="0.3">
      <c r="A2" s="2" t="s">
        <v>73</v>
      </c>
      <c r="B2" s="1"/>
      <c r="C2" s="1"/>
      <c r="D2" s="48" t="s">
        <v>37</v>
      </c>
      <c r="E2" s="48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 x14ac:dyDescent="0.3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 x14ac:dyDescent="0.3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 x14ac:dyDescent="0.3">
      <c r="A14" s="16" t="s">
        <v>60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 x14ac:dyDescent="0.3">
      <c r="A15" s="16" t="s">
        <v>62</v>
      </c>
      <c r="B15" s="17">
        <v>48923</v>
      </c>
      <c r="C15" s="17">
        <v>20913</v>
      </c>
      <c r="D15" s="17">
        <v>28010</v>
      </c>
      <c r="E15" s="18">
        <v>133.4</v>
      </c>
    </row>
    <row r="16" spans="1:5" ht="37.5" customHeight="1" x14ac:dyDescent="0.3">
      <c r="A16" s="16" t="s">
        <v>64</v>
      </c>
      <c r="B16" s="17">
        <v>49020</v>
      </c>
      <c r="C16" s="17">
        <v>20958</v>
      </c>
      <c r="D16" s="17">
        <v>28062</v>
      </c>
      <c r="E16" s="18">
        <v>134.1</v>
      </c>
    </row>
    <row r="17" spans="1:5" ht="37.5" customHeight="1" x14ac:dyDescent="0.3">
      <c r="A17" s="16" t="s">
        <v>66</v>
      </c>
      <c r="B17" s="17">
        <v>49138</v>
      </c>
      <c r="C17" s="17">
        <v>21001</v>
      </c>
      <c r="D17" s="17">
        <v>28137</v>
      </c>
      <c r="E17" s="18">
        <v>134.80000000000001</v>
      </c>
    </row>
    <row r="18" spans="1:5" ht="37.5" customHeight="1" x14ac:dyDescent="0.3">
      <c r="A18" s="16" t="s">
        <v>68</v>
      </c>
      <c r="B18" s="17">
        <v>49262</v>
      </c>
      <c r="C18" s="17">
        <v>21076</v>
      </c>
      <c r="D18" s="17">
        <v>28186</v>
      </c>
      <c r="E18" s="18">
        <v>135.80000000000001</v>
      </c>
    </row>
    <row r="19" spans="1:5" ht="37.5" customHeight="1" x14ac:dyDescent="0.3">
      <c r="A19" s="16" t="s">
        <v>72</v>
      </c>
      <c r="B19" s="17">
        <v>49383</v>
      </c>
      <c r="C19" s="17">
        <v>21123</v>
      </c>
      <c r="D19" s="17">
        <v>28260</v>
      </c>
      <c r="E19" s="18">
        <v>136.69277825449112</v>
      </c>
    </row>
    <row r="20" spans="1:5" ht="37.5" customHeight="1" x14ac:dyDescent="0.3">
      <c r="A20" s="11" t="s">
        <v>74</v>
      </c>
      <c r="B20" s="12">
        <f>SUM(C20:D20)</f>
        <v>49460</v>
      </c>
      <c r="C20" s="12">
        <v>21172</v>
      </c>
      <c r="D20" s="12">
        <v>28288</v>
      </c>
      <c r="E20" s="13">
        <f>B20/35977*100</f>
        <v>137.4767212385691</v>
      </c>
    </row>
    <row r="21" spans="1:5" ht="20.25" customHeight="1" x14ac:dyDescent="0.3">
      <c r="A21" s="2" t="s">
        <v>5</v>
      </c>
    </row>
    <row r="22" spans="1:5" x14ac:dyDescent="0.3">
      <c r="A22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2018-11-12T08:50:59Z</dcterms:modified>
</cp:coreProperties>
</file>