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인구'!$A$1:$K$37</definedName>
  </definedNames>
  <calcPr calcId="152511" iterateDelta="0"/>
</workbook>
</file>

<file path=xl/calcChain.xml><?xml version="1.0" encoding="utf-8"?>
<calcChain xmlns="http://schemas.openxmlformats.org/spreadsheetml/2006/main">
  <c r="E16" i="6" l="1"/>
  <c r="E6" i="1" l="1"/>
  <c r="D6" i="1"/>
  <c r="F6" i="1"/>
  <c r="C6" i="1" l="1"/>
  <c r="J10" i="1"/>
  <c r="B16" i="6"/>
  <c r="K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D12" i="1"/>
  <c r="D13" i="1"/>
  <c r="D14" i="1"/>
  <c r="D15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16" i="1" l="1"/>
  <c r="C18" i="1" l="1"/>
  <c r="I10" i="1"/>
  <c r="C22" i="1" l="1"/>
  <c r="C21" i="1"/>
  <c r="C29" i="1"/>
  <c r="C33" i="1"/>
  <c r="C37" i="1"/>
  <c r="C13" i="1"/>
  <c r="C34" i="1"/>
  <c r="C35" i="1"/>
  <c r="C36" i="1"/>
  <c r="C17" i="1"/>
  <c r="C20" i="1"/>
  <c r="C28" i="1"/>
  <c r="C27" i="1"/>
  <c r="C25" i="1"/>
  <c r="C19" i="1"/>
  <c r="C12" i="1"/>
  <c r="C15" i="1"/>
  <c r="C16" i="1"/>
  <c r="C23" i="1"/>
  <c r="C24" i="1"/>
  <c r="C31" i="1"/>
  <c r="C32" i="1"/>
  <c r="C14" i="1"/>
  <c r="C26" i="1"/>
  <c r="C30" i="1"/>
  <c r="G10" i="1"/>
  <c r="D11" i="1"/>
  <c r="D10" i="1"/>
  <c r="E11" i="1"/>
  <c r="F10" i="1"/>
  <c r="H10" i="1"/>
  <c r="C11" i="1" l="1"/>
  <c r="E10" i="1"/>
  <c r="C10" i="1" s="1"/>
  <c r="B10" i="1"/>
</calcChain>
</file>

<file path=xl/sharedStrings.xml><?xml version="1.0" encoding="utf-8"?>
<sst xmlns="http://schemas.openxmlformats.org/spreadsheetml/2006/main" count="75" uniqueCount="67">
  <si>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</si>
  <si>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</si>
  <si>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</si>
  <si>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</si>
  <si>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</si>
  <si>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</si>
  <si>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</si>
  <si>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</si>
  <si>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</si>
  <si>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</si>
  <si>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</si>
  <si>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</si>
  <si>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</si>
  <si>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</si>
  <si>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</si>
  <si>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</si>
  <si>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</si>
  <si>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</si>
  <si>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</si>
  <si>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</si>
  <si>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</si>
  <si>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</si>
  <si>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</si>
  <si>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</si>
  <si>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</si>
  <si>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</si>
  <si>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</si>
  <si>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</si>
  <si>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</si>
  <si>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</si>
  <si>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</si>
  <si>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</si>
  <si>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</si>
  <si>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</si>
  <si>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</si>
  <si>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</si>
  <si>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</si>
  <si>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</si>
  <si>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</si>
  <si>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</si>
  <si>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</si>
  <si>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</si>
  <si>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</si>
  <si>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</si>
  <si>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</si>
  <si>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</si>
  <si>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</si>
  <si>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</si>
  <si>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t>2015년말</t>
    <phoneticPr fontId="10" type="noConversion"/>
  </si>
  <si>
    <t>2016년말</t>
    <phoneticPr fontId="10" type="noConversion"/>
  </si>
  <si>
    <t>2017년말</t>
  </si>
  <si>
    <t>18년 12월말</t>
  </si>
  <si>
    <t>2018년말</t>
    <phoneticPr fontId="10" type="noConversion"/>
  </si>
  <si>
    <t>19년 1월말</t>
  </si>
  <si>
    <t>2019년 1월말</t>
  </si>
  <si>
    <t>19년 2월말</t>
  </si>
  <si>
    <t>2019년 2월말</t>
  </si>
  <si>
    <t>`</t>
    <phoneticPr fontId="10" type="noConversion"/>
  </si>
  <si>
    <t>19년 3월말</t>
  </si>
  <si>
    <t>2019년 3월말</t>
  </si>
  <si>
    <t>구  분</t>
    <phoneticPr fontId="2" type="noConversion"/>
  </si>
  <si>
    <t>작성기준 : 2019. 5. 31. 현재</t>
    <phoneticPr fontId="12" type="noConversion"/>
  </si>
  <si>
    <t>19년 4월말</t>
  </si>
  <si>
    <t>19년 5월말</t>
    <phoneticPr fontId="2" type="noConversion"/>
  </si>
  <si>
    <t>2019년 4월말</t>
  </si>
  <si>
    <t>2019년 5월말</t>
    <phoneticPr fontId="10" type="noConversion"/>
  </si>
  <si>
    <t>작성기준 : 2019. 5. 31. 현재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</si>
</sst>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1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39"/>
  <sheetViews>
    <sheetView tabSelected="1" zoomScale="108" zoomScaleNormal="108" workbookViewId="0">
      <selection activeCell="H14" sqref="H14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41" t="s">
        <v>45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3" ht="22.5" customHeight="1" x14ac:dyDescent="0.3">
      <c r="A2" s="47" t="s">
        <v>61</v>
      </c>
      <c r="B2" s="47"/>
      <c r="C2" s="47"/>
      <c r="D2" s="1"/>
      <c r="E2" s="1"/>
      <c r="F2" s="1"/>
      <c r="G2" s="1"/>
      <c r="H2" s="1"/>
      <c r="I2" s="1"/>
      <c r="J2" s="40" t="s">
        <v>40</v>
      </c>
      <c r="K2" s="40"/>
    </row>
    <row r="3" spans="1:13" ht="22.5" customHeight="1" x14ac:dyDescent="0.3">
      <c r="A3" s="43" t="s">
        <v>60</v>
      </c>
      <c r="B3" s="43" t="s">
        <v>35</v>
      </c>
      <c r="C3" s="45" t="s">
        <v>34</v>
      </c>
      <c r="D3" s="46"/>
      <c r="E3" s="46"/>
      <c r="F3" s="46" t="s">
        <v>3</v>
      </c>
      <c r="G3" s="46"/>
      <c r="H3" s="46"/>
      <c r="I3" s="46" t="s">
        <v>4</v>
      </c>
      <c r="J3" s="46"/>
      <c r="K3" s="46"/>
    </row>
    <row r="4" spans="1:13" ht="22.5" customHeight="1" x14ac:dyDescent="0.3">
      <c r="A4" s="44"/>
      <c r="B4" s="44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3" ht="22.5" customHeight="1" x14ac:dyDescent="0.3">
      <c r="A5" s="36" t="s">
        <v>51</v>
      </c>
      <c r="B5" s="37">
        <v>120810</v>
      </c>
      <c r="C5" s="38">
        <v>287868</v>
      </c>
      <c r="D5" s="37">
        <v>147056</v>
      </c>
      <c r="E5" s="37">
        <v>140812</v>
      </c>
      <c r="F5" s="37">
        <v>283300</v>
      </c>
      <c r="G5" s="37">
        <v>143802</v>
      </c>
      <c r="H5" s="37">
        <v>139498</v>
      </c>
      <c r="I5" s="37">
        <v>4568</v>
      </c>
      <c r="J5" s="37">
        <v>3254</v>
      </c>
      <c r="K5" s="37">
        <v>1314</v>
      </c>
    </row>
    <row r="6" spans="1:13" ht="22.5" customHeight="1" x14ac:dyDescent="0.3">
      <c r="A6" s="36" t="s">
        <v>53</v>
      </c>
      <c r="B6" s="37">
        <v>120911</v>
      </c>
      <c r="C6" s="38">
        <f>SUM(D6:E6)</f>
        <v>287663</v>
      </c>
      <c r="D6" s="37">
        <f>SUM(G6+J6)</f>
        <v>146975</v>
      </c>
      <c r="E6" s="37">
        <f>SUM(H6+K6)</f>
        <v>140688</v>
      </c>
      <c r="F6" s="37">
        <f>SUM(G6:H6)</f>
        <v>283114</v>
      </c>
      <c r="G6" s="37">
        <v>143738</v>
      </c>
      <c r="H6" s="37">
        <v>139376</v>
      </c>
      <c r="I6" s="37">
        <v>4549</v>
      </c>
      <c r="J6" s="37">
        <v>3237</v>
      </c>
      <c r="K6" s="37">
        <v>1312</v>
      </c>
    </row>
    <row r="7" spans="1:13" ht="22.5" customHeight="1" x14ac:dyDescent="0.3">
      <c r="A7" s="36" t="s">
        <v>55</v>
      </c>
      <c r="B7" s="37">
        <v>121044</v>
      </c>
      <c r="C7" s="38">
        <v>287330</v>
      </c>
      <c r="D7" s="37">
        <v>146790</v>
      </c>
      <c r="E7" s="37">
        <v>140540</v>
      </c>
      <c r="F7" s="37">
        <v>282813</v>
      </c>
      <c r="G7" s="37">
        <v>143585</v>
      </c>
      <c r="H7" s="37">
        <v>139228</v>
      </c>
      <c r="I7" s="37">
        <v>4517</v>
      </c>
      <c r="J7" s="37">
        <v>3205</v>
      </c>
      <c r="K7" s="37">
        <v>1312</v>
      </c>
    </row>
    <row r="8" spans="1:13" ht="22.5" customHeight="1" x14ac:dyDescent="0.3">
      <c r="A8" s="36" t="s">
        <v>58</v>
      </c>
      <c r="B8" s="37">
        <v>121291</v>
      </c>
      <c r="C8" s="38">
        <v>287290</v>
      </c>
      <c r="D8" s="37">
        <v>146802</v>
      </c>
      <c r="E8" s="37">
        <v>140488</v>
      </c>
      <c r="F8" s="37">
        <v>282780</v>
      </c>
      <c r="G8" s="37">
        <v>143617</v>
      </c>
      <c r="H8" s="37">
        <v>139163</v>
      </c>
      <c r="I8" s="37">
        <v>4510</v>
      </c>
      <c r="J8" s="37">
        <v>3185</v>
      </c>
      <c r="K8" s="37">
        <v>1325</v>
      </c>
    </row>
    <row r="9" spans="1:13" ht="22.5" customHeight="1" x14ac:dyDescent="0.3">
      <c r="A9" s="36" t="s">
        <v>62</v>
      </c>
      <c r="B9" s="37">
        <v>121719</v>
      </c>
      <c r="C9" s="38">
        <v>287472</v>
      </c>
      <c r="D9" s="37">
        <v>146967</v>
      </c>
      <c r="E9" s="37">
        <v>140505</v>
      </c>
      <c r="F9" s="37">
        <v>282946</v>
      </c>
      <c r="G9" s="37">
        <v>143773</v>
      </c>
      <c r="H9" s="37">
        <v>139173</v>
      </c>
      <c r="I9" s="37">
        <v>4526</v>
      </c>
      <c r="J9" s="37">
        <v>3194</v>
      </c>
      <c r="K9" s="37">
        <v>1332</v>
      </c>
      <c r="L9" s="10"/>
      <c r="M9" s="10"/>
    </row>
    <row r="10" spans="1:13" ht="24" customHeight="1" x14ac:dyDescent="0.3">
      <c r="A10" s="39" t="s">
        <v>63</v>
      </c>
      <c r="B10" s="23">
        <f>SUM(B11:B37)</f>
        <v>122111</v>
      </c>
      <c r="C10" s="24">
        <f>D10+E10</f>
        <v>287724</v>
      </c>
      <c r="D10" s="23">
        <f>SUM(D11:D37)</f>
        <v>147095</v>
      </c>
      <c r="E10" s="23">
        <f>SUM(E11:E37)</f>
        <v>140629</v>
      </c>
      <c r="F10" s="23">
        <f>SUM(F11:F37)</f>
        <v>283182</v>
      </c>
      <c r="G10" s="23">
        <f>SUM(G11:G37)</f>
        <v>143890</v>
      </c>
      <c r="H10" s="23">
        <f>SUM(H11:H37)</f>
        <v>139292</v>
      </c>
      <c r="I10" s="23">
        <f>J10+K10</f>
        <v>4542</v>
      </c>
      <c r="J10" s="23">
        <f>SUM(J11:J37)</f>
        <v>3205</v>
      </c>
      <c r="K10" s="23">
        <f>SUM(K11:K37)</f>
        <v>1337</v>
      </c>
      <c r="L10" s="10"/>
      <c r="M10" s="10"/>
    </row>
    <row r="11" spans="1:13" s="10" customFormat="1" ht="22.5" customHeight="1" x14ac:dyDescent="0.3">
      <c r="A11" s="3" t="s">
        <v>6</v>
      </c>
      <c r="B11" s="34">
        <v>6489</v>
      </c>
      <c r="C11" s="25">
        <f t="shared" ref="C11:C37" si="0">SUM(D11:E11)</f>
        <v>14256</v>
      </c>
      <c r="D11" s="26">
        <f>SUM(G11+J11)</f>
        <v>7518</v>
      </c>
      <c r="E11" s="26">
        <f>SUM(H11+K11)</f>
        <v>6738</v>
      </c>
      <c r="F11" s="27">
        <v>13519</v>
      </c>
      <c r="G11" s="26">
        <v>6863</v>
      </c>
      <c r="H11" s="26">
        <v>6656</v>
      </c>
      <c r="I11" s="27">
        <f>SUM(J11:K11)</f>
        <v>737</v>
      </c>
      <c r="J11" s="28">
        <v>655</v>
      </c>
      <c r="K11" s="28">
        <v>82</v>
      </c>
    </row>
    <row r="12" spans="1:13" s="10" customFormat="1" ht="22.5" customHeight="1" x14ac:dyDescent="0.3">
      <c r="A12" s="3" t="s">
        <v>7</v>
      </c>
      <c r="B12" s="34">
        <v>8645</v>
      </c>
      <c r="C12" s="25">
        <f t="shared" si="0"/>
        <v>21126</v>
      </c>
      <c r="D12" s="26">
        <f t="shared" ref="D12:D37" si="1">SUM(G12+J12)</f>
        <v>10711</v>
      </c>
      <c r="E12" s="26">
        <f t="shared" ref="E12:E37" si="2">SUM(H12+K12)</f>
        <v>10415</v>
      </c>
      <c r="F12" s="27">
        <v>20984</v>
      </c>
      <c r="G12" s="26">
        <v>10664</v>
      </c>
      <c r="H12" s="26">
        <v>10320</v>
      </c>
      <c r="I12" s="27">
        <f t="shared" ref="I12:I37" si="3">SUM(J12:K12)</f>
        <v>142</v>
      </c>
      <c r="J12" s="28">
        <v>47</v>
      </c>
      <c r="K12" s="28">
        <v>95</v>
      </c>
    </row>
    <row r="13" spans="1:13" s="10" customFormat="1" ht="22.5" customHeight="1" x14ac:dyDescent="0.3">
      <c r="A13" s="3" t="s">
        <v>8</v>
      </c>
      <c r="B13" s="34">
        <v>3272</v>
      </c>
      <c r="C13" s="25">
        <f t="shared" si="0"/>
        <v>6719</v>
      </c>
      <c r="D13" s="26">
        <f t="shared" si="1"/>
        <v>3476</v>
      </c>
      <c r="E13" s="26">
        <f t="shared" si="2"/>
        <v>3243</v>
      </c>
      <c r="F13" s="27">
        <v>6558</v>
      </c>
      <c r="G13" s="26">
        <v>3361</v>
      </c>
      <c r="H13" s="26">
        <v>3197</v>
      </c>
      <c r="I13" s="27">
        <f t="shared" si="3"/>
        <v>161</v>
      </c>
      <c r="J13" s="28">
        <v>115</v>
      </c>
      <c r="K13" s="28">
        <v>46</v>
      </c>
    </row>
    <row r="14" spans="1:13" s="10" customFormat="1" ht="22.5" customHeight="1" x14ac:dyDescent="0.3">
      <c r="A14" s="3" t="s">
        <v>9</v>
      </c>
      <c r="B14" s="34">
        <v>3522</v>
      </c>
      <c r="C14" s="25">
        <f t="shared" si="0"/>
        <v>6865</v>
      </c>
      <c r="D14" s="26">
        <f t="shared" si="1"/>
        <v>3614</v>
      </c>
      <c r="E14" s="26">
        <f t="shared" si="2"/>
        <v>3251</v>
      </c>
      <c r="F14" s="27">
        <v>6660</v>
      </c>
      <c r="G14" s="26">
        <v>3450</v>
      </c>
      <c r="H14" s="26">
        <v>3210</v>
      </c>
      <c r="I14" s="27">
        <f t="shared" si="3"/>
        <v>205</v>
      </c>
      <c r="J14" s="28">
        <v>164</v>
      </c>
      <c r="K14" s="28">
        <v>41</v>
      </c>
    </row>
    <row r="15" spans="1:13" s="10" customFormat="1" ht="22.5" customHeight="1" x14ac:dyDescent="0.3">
      <c r="A15" s="3" t="s">
        <v>10</v>
      </c>
      <c r="B15" s="34">
        <v>1693</v>
      </c>
      <c r="C15" s="25">
        <f t="shared" si="0"/>
        <v>3095</v>
      </c>
      <c r="D15" s="26">
        <f t="shared" si="1"/>
        <v>1613</v>
      </c>
      <c r="E15" s="26">
        <f t="shared" si="2"/>
        <v>1482</v>
      </c>
      <c r="F15" s="27">
        <v>2977</v>
      </c>
      <c r="G15" s="26">
        <v>1510</v>
      </c>
      <c r="H15" s="26">
        <v>1467</v>
      </c>
      <c r="I15" s="27">
        <f t="shared" si="3"/>
        <v>118</v>
      </c>
      <c r="J15" s="28">
        <v>103</v>
      </c>
      <c r="K15" s="28">
        <v>15</v>
      </c>
    </row>
    <row r="16" spans="1:13" s="10" customFormat="1" ht="22.5" customHeight="1" x14ac:dyDescent="0.3">
      <c r="A16" s="3" t="s">
        <v>11</v>
      </c>
      <c r="B16" s="34">
        <v>1261</v>
      </c>
      <c r="C16" s="25">
        <f t="shared" si="0"/>
        <v>2280</v>
      </c>
      <c r="D16" s="26">
        <f t="shared" si="1"/>
        <v>1143</v>
      </c>
      <c r="E16" s="26">
        <f t="shared" si="2"/>
        <v>1137</v>
      </c>
      <c r="F16" s="27">
        <v>2216</v>
      </c>
      <c r="G16" s="26">
        <v>1084</v>
      </c>
      <c r="H16" s="26">
        <v>1132</v>
      </c>
      <c r="I16" s="27">
        <f t="shared" si="3"/>
        <v>64</v>
      </c>
      <c r="J16" s="28">
        <v>59</v>
      </c>
      <c r="K16" s="28">
        <v>5</v>
      </c>
    </row>
    <row r="17" spans="1:11" s="10" customFormat="1" ht="22.5" customHeight="1" x14ac:dyDescent="0.3">
      <c r="A17" s="3" t="s">
        <v>12</v>
      </c>
      <c r="B17" s="34">
        <v>1216</v>
      </c>
      <c r="C17" s="25">
        <f t="shared" si="0"/>
        <v>2224</v>
      </c>
      <c r="D17" s="26">
        <f t="shared" si="1"/>
        <v>1269</v>
      </c>
      <c r="E17" s="26">
        <f t="shared" si="2"/>
        <v>955</v>
      </c>
      <c r="F17" s="27">
        <v>2131</v>
      </c>
      <c r="G17" s="26">
        <v>1186</v>
      </c>
      <c r="H17" s="26">
        <v>945</v>
      </c>
      <c r="I17" s="27">
        <f t="shared" si="3"/>
        <v>93</v>
      </c>
      <c r="J17" s="28">
        <v>83</v>
      </c>
      <c r="K17" s="33">
        <v>10</v>
      </c>
    </row>
    <row r="18" spans="1:11" s="10" customFormat="1" ht="22.5" customHeight="1" x14ac:dyDescent="0.3">
      <c r="A18" s="3" t="s">
        <v>13</v>
      </c>
      <c r="B18" s="34">
        <v>2228</v>
      </c>
      <c r="C18" s="25">
        <f t="shared" si="0"/>
        <v>4125</v>
      </c>
      <c r="D18" s="26">
        <f t="shared" si="1"/>
        <v>2100</v>
      </c>
      <c r="E18" s="26">
        <f t="shared" si="2"/>
        <v>2025</v>
      </c>
      <c r="F18" s="27">
        <v>4069</v>
      </c>
      <c r="G18" s="26">
        <v>2064</v>
      </c>
      <c r="H18" s="26">
        <v>2005</v>
      </c>
      <c r="I18" s="27">
        <f t="shared" si="3"/>
        <v>56</v>
      </c>
      <c r="J18" s="28">
        <v>36</v>
      </c>
      <c r="K18" s="33">
        <v>20</v>
      </c>
    </row>
    <row r="19" spans="1:11" s="10" customFormat="1" ht="22.5" customHeight="1" x14ac:dyDescent="0.3">
      <c r="A19" s="3" t="s">
        <v>14</v>
      </c>
      <c r="B19" s="34">
        <v>1815</v>
      </c>
      <c r="C19" s="25">
        <f t="shared" si="0"/>
        <v>3341</v>
      </c>
      <c r="D19" s="26">
        <f t="shared" si="1"/>
        <v>1698</v>
      </c>
      <c r="E19" s="26">
        <f t="shared" si="2"/>
        <v>1643</v>
      </c>
      <c r="F19" s="27">
        <v>3313</v>
      </c>
      <c r="G19" s="26">
        <v>1688</v>
      </c>
      <c r="H19" s="26">
        <v>1625</v>
      </c>
      <c r="I19" s="27">
        <f t="shared" si="3"/>
        <v>28</v>
      </c>
      <c r="J19" s="28">
        <v>10</v>
      </c>
      <c r="K19" s="33">
        <v>18</v>
      </c>
    </row>
    <row r="20" spans="1:11" s="10" customFormat="1" ht="22.5" customHeight="1" x14ac:dyDescent="0.3">
      <c r="A20" s="3" t="s">
        <v>15</v>
      </c>
      <c r="B20" s="34">
        <v>2400</v>
      </c>
      <c r="C20" s="25">
        <f t="shared" si="0"/>
        <v>4862</v>
      </c>
      <c r="D20" s="26">
        <f t="shared" si="1"/>
        <v>2452</v>
      </c>
      <c r="E20" s="26">
        <f t="shared" si="2"/>
        <v>2410</v>
      </c>
      <c r="F20" s="27">
        <v>4759</v>
      </c>
      <c r="G20" s="26">
        <v>2373</v>
      </c>
      <c r="H20" s="26">
        <v>2386</v>
      </c>
      <c r="I20" s="27">
        <f t="shared" si="3"/>
        <v>103</v>
      </c>
      <c r="J20" s="28">
        <v>79</v>
      </c>
      <c r="K20" s="28">
        <v>24</v>
      </c>
    </row>
    <row r="21" spans="1:11" s="10" customFormat="1" ht="22.5" customHeight="1" x14ac:dyDescent="0.3">
      <c r="A21" s="3" t="s">
        <v>16</v>
      </c>
      <c r="B21" s="34">
        <v>2256</v>
      </c>
      <c r="C21" s="25">
        <f t="shared" si="0"/>
        <v>4290</v>
      </c>
      <c r="D21" s="26">
        <f t="shared" si="1"/>
        <v>2217</v>
      </c>
      <c r="E21" s="26">
        <f t="shared" si="2"/>
        <v>2073</v>
      </c>
      <c r="F21" s="27">
        <v>4243</v>
      </c>
      <c r="G21" s="26">
        <v>2189</v>
      </c>
      <c r="H21" s="26">
        <v>2054</v>
      </c>
      <c r="I21" s="27">
        <f t="shared" si="3"/>
        <v>47</v>
      </c>
      <c r="J21" s="28">
        <v>28</v>
      </c>
      <c r="K21" s="28">
        <v>19</v>
      </c>
    </row>
    <row r="22" spans="1:11" s="10" customFormat="1" ht="22.5" customHeight="1" x14ac:dyDescent="0.3">
      <c r="A22" s="3" t="s">
        <v>17</v>
      </c>
      <c r="B22" s="34">
        <v>3243</v>
      </c>
      <c r="C22" s="25">
        <f t="shared" si="0"/>
        <v>6550</v>
      </c>
      <c r="D22" s="26">
        <f t="shared" si="1"/>
        <v>3367</v>
      </c>
      <c r="E22" s="26">
        <f t="shared" si="2"/>
        <v>3183</v>
      </c>
      <c r="F22" s="27">
        <v>6500</v>
      </c>
      <c r="G22" s="26">
        <v>3356</v>
      </c>
      <c r="H22" s="26">
        <v>3144</v>
      </c>
      <c r="I22" s="27">
        <f t="shared" si="3"/>
        <v>50</v>
      </c>
      <c r="J22" s="28">
        <v>11</v>
      </c>
      <c r="K22" s="28">
        <v>39</v>
      </c>
    </row>
    <row r="23" spans="1:11" s="10" customFormat="1" ht="22.5" customHeight="1" x14ac:dyDescent="0.3">
      <c r="A23" s="3" t="s">
        <v>18</v>
      </c>
      <c r="B23" s="34">
        <v>1895</v>
      </c>
      <c r="C23" s="25">
        <f t="shared" si="0"/>
        <v>3902</v>
      </c>
      <c r="D23" s="26">
        <f t="shared" si="1"/>
        <v>1942</v>
      </c>
      <c r="E23" s="26">
        <f t="shared" si="2"/>
        <v>1960</v>
      </c>
      <c r="F23" s="27">
        <v>3872</v>
      </c>
      <c r="G23" s="26">
        <v>1934</v>
      </c>
      <c r="H23" s="26">
        <v>1938</v>
      </c>
      <c r="I23" s="27">
        <f t="shared" si="3"/>
        <v>30</v>
      </c>
      <c r="J23" s="28">
        <v>8</v>
      </c>
      <c r="K23" s="28">
        <v>22</v>
      </c>
    </row>
    <row r="24" spans="1:11" s="10" customFormat="1" ht="22.5" customHeight="1" x14ac:dyDescent="0.3">
      <c r="A24" s="3" t="s">
        <v>19</v>
      </c>
      <c r="B24" s="34">
        <v>3068</v>
      </c>
      <c r="C24" s="25">
        <f t="shared" si="0"/>
        <v>5945</v>
      </c>
      <c r="D24" s="26">
        <f t="shared" si="1"/>
        <v>3142</v>
      </c>
      <c r="E24" s="26">
        <f t="shared" si="2"/>
        <v>2803</v>
      </c>
      <c r="F24" s="27">
        <v>5657</v>
      </c>
      <c r="G24" s="26">
        <v>2897</v>
      </c>
      <c r="H24" s="26">
        <v>2760</v>
      </c>
      <c r="I24" s="27">
        <f t="shared" si="3"/>
        <v>288</v>
      </c>
      <c r="J24" s="28">
        <v>245</v>
      </c>
      <c r="K24" s="28">
        <v>43</v>
      </c>
    </row>
    <row r="25" spans="1:11" s="10" customFormat="1" ht="22.5" customHeight="1" x14ac:dyDescent="0.3">
      <c r="A25" s="3" t="s">
        <v>20</v>
      </c>
      <c r="B25" s="34">
        <v>5366</v>
      </c>
      <c r="C25" s="25">
        <f t="shared" si="0"/>
        <v>12599</v>
      </c>
      <c r="D25" s="26">
        <f t="shared" si="1"/>
        <v>6512</v>
      </c>
      <c r="E25" s="26">
        <f t="shared" si="2"/>
        <v>6087</v>
      </c>
      <c r="F25" s="27">
        <v>12217</v>
      </c>
      <c r="G25" s="26">
        <v>6181</v>
      </c>
      <c r="H25" s="26">
        <v>6036</v>
      </c>
      <c r="I25" s="27">
        <f t="shared" si="3"/>
        <v>382</v>
      </c>
      <c r="J25" s="28">
        <v>331</v>
      </c>
      <c r="K25" s="28">
        <v>51</v>
      </c>
    </row>
    <row r="26" spans="1:11" s="10" customFormat="1" ht="22.5" customHeight="1" x14ac:dyDescent="0.3">
      <c r="A26" s="3" t="s">
        <v>21</v>
      </c>
      <c r="B26" s="34">
        <v>2904</v>
      </c>
      <c r="C26" s="25">
        <f t="shared" si="0"/>
        <v>7585</v>
      </c>
      <c r="D26" s="26">
        <f t="shared" si="1"/>
        <v>3887</v>
      </c>
      <c r="E26" s="26">
        <f t="shared" si="2"/>
        <v>3698</v>
      </c>
      <c r="F26" s="27">
        <v>7314</v>
      </c>
      <c r="G26" s="26">
        <v>3641</v>
      </c>
      <c r="H26" s="26">
        <v>3673</v>
      </c>
      <c r="I26" s="27">
        <f t="shared" si="3"/>
        <v>271</v>
      </c>
      <c r="J26" s="28">
        <v>246</v>
      </c>
      <c r="K26" s="28">
        <v>25</v>
      </c>
    </row>
    <row r="27" spans="1:11" s="10" customFormat="1" ht="22.5" customHeight="1" x14ac:dyDescent="0.3">
      <c r="A27" s="3" t="s">
        <v>22</v>
      </c>
      <c r="B27" s="34">
        <v>7797</v>
      </c>
      <c r="C27" s="25">
        <f t="shared" si="0"/>
        <v>19924</v>
      </c>
      <c r="D27" s="26">
        <f t="shared" si="1"/>
        <v>9859</v>
      </c>
      <c r="E27" s="26">
        <f t="shared" si="2"/>
        <v>10065</v>
      </c>
      <c r="F27" s="27">
        <v>19782</v>
      </c>
      <c r="G27" s="26">
        <v>9792</v>
      </c>
      <c r="H27" s="26">
        <v>9990</v>
      </c>
      <c r="I27" s="27">
        <f t="shared" si="3"/>
        <v>142</v>
      </c>
      <c r="J27" s="28">
        <v>67</v>
      </c>
      <c r="K27" s="28">
        <v>75</v>
      </c>
    </row>
    <row r="28" spans="1:11" s="10" customFormat="1" ht="22.5" customHeight="1" x14ac:dyDescent="0.3">
      <c r="A28" s="3" t="s">
        <v>23</v>
      </c>
      <c r="B28" s="34">
        <v>8686</v>
      </c>
      <c r="C28" s="25">
        <f t="shared" si="0"/>
        <v>20709</v>
      </c>
      <c r="D28" s="26">
        <f t="shared" si="1"/>
        <v>10381</v>
      </c>
      <c r="E28" s="26">
        <f t="shared" si="2"/>
        <v>10328</v>
      </c>
      <c r="F28" s="27">
        <v>20432</v>
      </c>
      <c r="G28" s="26">
        <v>10212</v>
      </c>
      <c r="H28" s="26">
        <v>10220</v>
      </c>
      <c r="I28" s="27">
        <f t="shared" si="3"/>
        <v>277</v>
      </c>
      <c r="J28" s="28">
        <v>169</v>
      </c>
      <c r="K28" s="28">
        <v>108</v>
      </c>
    </row>
    <row r="29" spans="1:11" s="10" customFormat="1" ht="22.5" customHeight="1" x14ac:dyDescent="0.3">
      <c r="A29" s="3" t="s">
        <v>24</v>
      </c>
      <c r="B29" s="34">
        <v>5659</v>
      </c>
      <c r="C29" s="25">
        <f t="shared" si="0"/>
        <v>12595</v>
      </c>
      <c r="D29" s="26">
        <f t="shared" si="1"/>
        <v>6693</v>
      </c>
      <c r="E29" s="26">
        <f t="shared" si="2"/>
        <v>5902</v>
      </c>
      <c r="F29" s="27">
        <v>12311</v>
      </c>
      <c r="G29" s="26">
        <v>6484</v>
      </c>
      <c r="H29" s="26">
        <v>5827</v>
      </c>
      <c r="I29" s="27">
        <f t="shared" si="3"/>
        <v>284</v>
      </c>
      <c r="J29" s="28">
        <v>209</v>
      </c>
      <c r="K29" s="28">
        <v>75</v>
      </c>
    </row>
    <row r="30" spans="1:11" s="10" customFormat="1" ht="22.5" customHeight="1" x14ac:dyDescent="0.3">
      <c r="A30" s="3" t="s">
        <v>25</v>
      </c>
      <c r="B30" s="34">
        <v>4040</v>
      </c>
      <c r="C30" s="25">
        <f t="shared" si="0"/>
        <v>10852</v>
      </c>
      <c r="D30" s="26">
        <f t="shared" si="1"/>
        <v>5452</v>
      </c>
      <c r="E30" s="26">
        <f t="shared" si="2"/>
        <v>5400</v>
      </c>
      <c r="F30" s="27">
        <v>10736</v>
      </c>
      <c r="G30" s="26">
        <v>5408</v>
      </c>
      <c r="H30" s="26">
        <v>5328</v>
      </c>
      <c r="I30" s="27">
        <f t="shared" si="3"/>
        <v>116</v>
      </c>
      <c r="J30" s="28">
        <v>44</v>
      </c>
      <c r="K30" s="28">
        <v>72</v>
      </c>
    </row>
    <row r="31" spans="1:11" s="10" customFormat="1" ht="22.5" customHeight="1" x14ac:dyDescent="0.3">
      <c r="A31" s="3" t="s">
        <v>26</v>
      </c>
      <c r="B31" s="34">
        <v>4257</v>
      </c>
      <c r="C31" s="25">
        <f t="shared" si="0"/>
        <v>10680</v>
      </c>
      <c r="D31" s="26">
        <f t="shared" si="1"/>
        <v>5351</v>
      </c>
      <c r="E31" s="26">
        <f t="shared" si="2"/>
        <v>5329</v>
      </c>
      <c r="F31" s="27">
        <v>10526</v>
      </c>
      <c r="G31" s="26">
        <v>5262</v>
      </c>
      <c r="H31" s="26">
        <v>5264</v>
      </c>
      <c r="I31" s="27">
        <f t="shared" si="3"/>
        <v>154</v>
      </c>
      <c r="J31" s="28">
        <v>89</v>
      </c>
      <c r="K31" s="28">
        <v>65</v>
      </c>
    </row>
    <row r="32" spans="1:11" s="10" customFormat="1" ht="22.5" customHeight="1" x14ac:dyDescent="0.3">
      <c r="A32" s="3" t="s">
        <v>27</v>
      </c>
      <c r="B32" s="34">
        <v>13185</v>
      </c>
      <c r="C32" s="25">
        <f t="shared" si="0"/>
        <v>33874</v>
      </c>
      <c r="D32" s="26">
        <f t="shared" si="1"/>
        <v>17252</v>
      </c>
      <c r="E32" s="26">
        <f t="shared" si="2"/>
        <v>16622</v>
      </c>
      <c r="F32" s="27">
        <v>33667</v>
      </c>
      <c r="G32" s="26">
        <v>17162</v>
      </c>
      <c r="H32" s="26">
        <v>16505</v>
      </c>
      <c r="I32" s="27">
        <f t="shared" si="3"/>
        <v>207</v>
      </c>
      <c r="J32" s="28">
        <v>90</v>
      </c>
      <c r="K32" s="28">
        <v>117</v>
      </c>
    </row>
    <row r="33" spans="1:13" s="10" customFormat="1" ht="22.5" customHeight="1" x14ac:dyDescent="0.3">
      <c r="A33" s="3" t="s">
        <v>28</v>
      </c>
      <c r="B33" s="34">
        <v>12518</v>
      </c>
      <c r="C33" s="25">
        <f t="shared" si="0"/>
        <v>34608</v>
      </c>
      <c r="D33" s="26">
        <f t="shared" si="1"/>
        <v>17386</v>
      </c>
      <c r="E33" s="26">
        <f t="shared" si="2"/>
        <v>17222</v>
      </c>
      <c r="F33" s="27">
        <v>34398</v>
      </c>
      <c r="G33" s="26">
        <v>17277</v>
      </c>
      <c r="H33" s="26">
        <v>17121</v>
      </c>
      <c r="I33" s="27">
        <f t="shared" si="3"/>
        <v>210</v>
      </c>
      <c r="J33" s="28">
        <v>109</v>
      </c>
      <c r="K33" s="28">
        <v>101</v>
      </c>
    </row>
    <row r="34" spans="1:13" s="10" customFormat="1" ht="22.5" customHeight="1" x14ac:dyDescent="0.3">
      <c r="A34" s="3" t="s">
        <v>29</v>
      </c>
      <c r="B34" s="34">
        <v>9855</v>
      </c>
      <c r="C34" s="25">
        <f t="shared" si="0"/>
        <v>22373</v>
      </c>
      <c r="D34" s="26">
        <f t="shared" si="1"/>
        <v>11632</v>
      </c>
      <c r="E34" s="26">
        <f t="shared" si="2"/>
        <v>10741</v>
      </c>
      <c r="F34" s="27">
        <v>22206</v>
      </c>
      <c r="G34" s="26">
        <v>11581</v>
      </c>
      <c r="H34" s="26">
        <v>10625</v>
      </c>
      <c r="I34" s="27">
        <f t="shared" si="3"/>
        <v>167</v>
      </c>
      <c r="J34" s="28">
        <v>51</v>
      </c>
      <c r="K34" s="28">
        <v>116</v>
      </c>
    </row>
    <row r="35" spans="1:13" s="10" customFormat="1" ht="22.5" customHeight="1" x14ac:dyDescent="0.3">
      <c r="A35" s="3" t="s">
        <v>30</v>
      </c>
      <c r="B35" s="34">
        <v>2967</v>
      </c>
      <c r="C35" s="25">
        <f t="shared" si="0"/>
        <v>8347</v>
      </c>
      <c r="D35" s="26">
        <f t="shared" si="1"/>
        <v>4251</v>
      </c>
      <c r="E35" s="26">
        <f t="shared" si="2"/>
        <v>4096</v>
      </c>
      <c r="F35" s="27">
        <v>8277</v>
      </c>
      <c r="G35" s="26">
        <v>4215</v>
      </c>
      <c r="H35" s="26">
        <v>4062</v>
      </c>
      <c r="I35" s="27">
        <f t="shared" si="3"/>
        <v>70</v>
      </c>
      <c r="J35" s="28">
        <v>36</v>
      </c>
      <c r="K35" s="28">
        <v>34</v>
      </c>
      <c r="M35"/>
    </row>
    <row r="36" spans="1:13" s="10" customFormat="1" ht="22.5" customHeight="1" x14ac:dyDescent="0.3">
      <c r="A36" s="3" t="s">
        <v>31</v>
      </c>
      <c r="B36" s="34">
        <v>1283</v>
      </c>
      <c r="C36" s="25">
        <f t="shared" si="0"/>
        <v>2763</v>
      </c>
      <c r="D36" s="26">
        <f t="shared" si="1"/>
        <v>1539</v>
      </c>
      <c r="E36" s="26">
        <f t="shared" si="2"/>
        <v>1224</v>
      </c>
      <c r="F36" s="27">
        <v>2631</v>
      </c>
      <c r="G36" s="26">
        <v>1419</v>
      </c>
      <c r="H36" s="26">
        <v>1212</v>
      </c>
      <c r="I36" s="27">
        <f t="shared" si="3"/>
        <v>132</v>
      </c>
      <c r="J36" s="28">
        <v>120</v>
      </c>
      <c r="K36" s="28">
        <v>12</v>
      </c>
      <c r="L36"/>
      <c r="M36"/>
    </row>
    <row r="37" spans="1:13" s="10" customFormat="1" ht="22.5" customHeight="1" x14ac:dyDescent="0.3">
      <c r="A37" s="4" t="s">
        <v>32</v>
      </c>
      <c r="B37" s="35">
        <v>591</v>
      </c>
      <c r="C37" s="29">
        <f t="shared" si="0"/>
        <v>1235</v>
      </c>
      <c r="D37" s="30">
        <f t="shared" si="1"/>
        <v>638</v>
      </c>
      <c r="E37" s="30">
        <f t="shared" si="2"/>
        <v>597</v>
      </c>
      <c r="F37" s="31">
        <v>1227</v>
      </c>
      <c r="G37" s="30">
        <v>637</v>
      </c>
      <c r="H37" s="30">
        <v>590</v>
      </c>
      <c r="I37" s="31">
        <f t="shared" si="3"/>
        <v>8</v>
      </c>
      <c r="J37" s="32">
        <v>1</v>
      </c>
      <c r="K37" s="32">
        <v>7</v>
      </c>
      <c r="L37"/>
      <c r="M37"/>
    </row>
    <row r="38" spans="1:13" x14ac:dyDescent="0.3">
      <c r="A38" s="19" t="s">
        <v>44</v>
      </c>
      <c r="B38" s="20"/>
      <c r="C38" s="21"/>
      <c r="D38" s="21"/>
      <c r="E38" s="21"/>
      <c r="F38" s="21"/>
      <c r="G38" s="20"/>
      <c r="H38" s="20"/>
      <c r="I38" s="21"/>
      <c r="J38" s="21"/>
      <c r="K38" s="21"/>
    </row>
    <row r="39" spans="1:13" x14ac:dyDescent="0.3">
      <c r="A39" s="22"/>
      <c r="B39" s="20"/>
      <c r="C39" s="21"/>
      <c r="D39" s="21"/>
      <c r="E39" s="21"/>
      <c r="F39" s="21"/>
      <c r="G39" s="20"/>
      <c r="H39" s="20"/>
      <c r="I39" s="21"/>
      <c r="J39" s="21"/>
      <c r="K39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27"/>
  <sheetViews>
    <sheetView topLeftCell="A7" workbookViewId="0">
      <selection activeCell="K10" sqref="K10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49" t="s">
        <v>43</v>
      </c>
      <c r="B1" s="49"/>
      <c r="C1" s="49"/>
      <c r="D1" s="49"/>
      <c r="E1" s="49"/>
    </row>
    <row r="2" spans="1:5" ht="24" customHeight="1" x14ac:dyDescent="0.3">
      <c r="A2" s="2" t="s">
        <v>66</v>
      </c>
      <c r="B2" s="1"/>
      <c r="C2" s="1"/>
      <c r="D2" s="48" t="s">
        <v>37</v>
      </c>
      <c r="E2" s="48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47</v>
      </c>
      <c r="E3" s="6" t="s">
        <v>39</v>
      </c>
    </row>
    <row r="4" spans="1:5" ht="37.5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 x14ac:dyDescent="0.3">
      <c r="A7" s="7" t="s">
        <v>46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 x14ac:dyDescent="0.3">
      <c r="A8" s="16" t="s">
        <v>48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 x14ac:dyDescent="0.3">
      <c r="A9" s="16" t="s">
        <v>49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 x14ac:dyDescent="0.3">
      <c r="A10" s="16" t="s">
        <v>50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 x14ac:dyDescent="0.3">
      <c r="A11" s="16" t="s">
        <v>52</v>
      </c>
      <c r="B11" s="17">
        <v>49609</v>
      </c>
      <c r="C11" s="17">
        <v>21259</v>
      </c>
      <c r="D11" s="17">
        <v>28350</v>
      </c>
      <c r="E11" s="18">
        <v>138.98414299322016</v>
      </c>
    </row>
    <row r="12" spans="1:5" ht="37.5" customHeight="1" x14ac:dyDescent="0.3">
      <c r="A12" s="16" t="s">
        <v>54</v>
      </c>
      <c r="B12" s="17">
        <v>49704</v>
      </c>
      <c r="C12" s="17">
        <v>21310</v>
      </c>
      <c r="D12" s="17">
        <v>28394</v>
      </c>
      <c r="E12" s="18">
        <v>139.97972287935113</v>
      </c>
    </row>
    <row r="13" spans="1:5" ht="37.5" customHeight="1" x14ac:dyDescent="0.3">
      <c r="A13" s="16" t="s">
        <v>56</v>
      </c>
      <c r="B13" s="17">
        <v>49819</v>
      </c>
      <c r="C13" s="17">
        <v>21358</v>
      </c>
      <c r="D13" s="17">
        <v>28461</v>
      </c>
      <c r="E13" s="18">
        <v>140.6799762798972</v>
      </c>
    </row>
    <row r="14" spans="1:5" ht="37.5" customHeight="1" x14ac:dyDescent="0.3">
      <c r="A14" s="16" t="s">
        <v>59</v>
      </c>
      <c r="B14" s="17">
        <v>50076</v>
      </c>
      <c r="C14" s="17">
        <v>21489</v>
      </c>
      <c r="D14" s="17">
        <v>28587</v>
      </c>
      <c r="E14" s="18">
        <v>141.90659714350485</v>
      </c>
    </row>
    <row r="15" spans="1:5" ht="37.5" customHeight="1" x14ac:dyDescent="0.3">
      <c r="A15" s="16" t="s">
        <v>64</v>
      </c>
      <c r="B15" s="17">
        <v>50229</v>
      </c>
      <c r="C15" s="17">
        <v>21576</v>
      </c>
      <c r="D15" s="17">
        <v>28653</v>
      </c>
      <c r="E15" s="18">
        <v>142.34017229653139</v>
      </c>
    </row>
    <row r="16" spans="1:5" ht="37.5" customHeight="1" x14ac:dyDescent="0.3">
      <c r="A16" s="11" t="s">
        <v>65</v>
      </c>
      <c r="B16" s="12">
        <f>SUM(C16:D16)</f>
        <v>50498</v>
      </c>
      <c r="C16" s="12">
        <v>21716</v>
      </c>
      <c r="D16" s="12">
        <v>28782</v>
      </c>
      <c r="E16" s="13">
        <f>B16/35131*100</f>
        <v>143.74199425009252</v>
      </c>
    </row>
    <row r="17" spans="1:10" ht="20.25" customHeight="1" x14ac:dyDescent="0.3">
      <c r="A17" s="2" t="s">
        <v>5</v>
      </c>
    </row>
    <row r="18" spans="1:10" x14ac:dyDescent="0.3">
      <c r="A18" s="5" t="s">
        <v>38</v>
      </c>
    </row>
    <row r="27" spans="1:10" x14ac:dyDescent="0.3">
      <c r="J27" t="s">
        <v>57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2019-06-16T07:32:32Z</dcterms:modified>
</cp:coreProperties>
</file>