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790" tabRatio="823" activeTab="1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인구'!$A$1:$K$41</definedName>
  </definedNames>
  <calcPr calcId="152511"/>
</workbook>
</file>

<file path=xl/calcChain.xml><?xml version="1.0" encoding="utf-8"?>
<calcChain xmlns="http://schemas.openxmlformats.org/spreadsheetml/2006/main">
  <c r="D15" i="1" l="1"/>
  <c r="E15" i="1"/>
  <c r="D16" i="1"/>
  <c r="D17" i="1"/>
  <c r="D18" i="1"/>
  <c r="D19" i="1"/>
  <c r="E16" i="1"/>
  <c r="E17" i="1"/>
  <c r="E18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E6" i="1" l="1"/>
  <c r="D6" i="1"/>
  <c r="F6" i="1"/>
  <c r="C6" i="1" l="1"/>
  <c r="C22" i="1" l="1"/>
  <c r="I14" i="1"/>
  <c r="C26" i="1" l="1"/>
  <c r="C25" i="1"/>
  <c r="C33" i="1"/>
  <c r="C37" i="1"/>
  <c r="C41" i="1"/>
  <c r="C17" i="1"/>
  <c r="C38" i="1"/>
  <c r="C39" i="1"/>
  <c r="C40" i="1"/>
  <c r="C21" i="1"/>
  <c r="C24" i="1"/>
  <c r="C32" i="1"/>
  <c r="C31" i="1"/>
  <c r="C29" i="1"/>
  <c r="C23" i="1"/>
  <c r="C16" i="1"/>
  <c r="C19" i="1"/>
  <c r="C20" i="1"/>
  <c r="C27" i="1"/>
  <c r="C28" i="1"/>
  <c r="C35" i="1"/>
  <c r="C36" i="1"/>
  <c r="C18" i="1"/>
  <c r="C30" i="1"/>
  <c r="C34" i="1"/>
  <c r="D14" i="1"/>
  <c r="C15" i="1" l="1"/>
  <c r="E14" i="1"/>
  <c r="C14" i="1" s="1"/>
</calcChain>
</file>

<file path=xl/sharedStrings.xml><?xml version="1.0" encoding="utf-8"?>
<sst xmlns="http://schemas.openxmlformats.org/spreadsheetml/2006/main" count="83" uniqueCount="75">
  <si>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</si>
  <si>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</si>
  <si>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</si>
  <si>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</si>
  <si>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</si>
  <si>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</si>
  <si>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</si>
  <si>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</si>
  <si>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</si>
  <si>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</si>
  <si>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</si>
  <si>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</si>
  <si>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</si>
  <si>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</si>
  <si>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</si>
  <si>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</si>
  <si>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</si>
  <si>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</si>
  <si>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</si>
  <si>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</si>
  <si>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</si>
  <si>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</si>
  <si>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</si>
  <si>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</si>
  <si>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</si>
  <si>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</si>
  <si>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</si>
  <si>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</si>
  <si>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</si>
  <si>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</si>
  <si>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</si>
  <si>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</si>
  <si>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</si>
  <si>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</si>
  <si>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</si>
  <si>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</si>
  <si>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</si>
  <si>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</si>
  <si>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</si>
  <si>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</si>
  <si>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</si>
  <si>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</si>
  <si>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</si>
  <si>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</si>
  <si>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</si>
  <si>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</si>
  <si>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</si>
  <si>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</si>
  <si>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</si>
  <si>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</si>
  <si>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</si>
  <si>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</si>
  <si>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</si>
  <si>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</si>
  <si>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</si>
  <si>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</si>
  <si>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</si>
  <si>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</si>
  <si>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</si>
  <si>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</si>
  <si>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</si>
  <si>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</si>
  <si>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</si>
  <si>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</si>
  <si>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19년 6월말</t>
    <phoneticPr fontId="2" type="noConversion"/>
  </si>
  <si>
    <t>2019년 6월말</t>
    <phoneticPr fontId="10" type="noConversion"/>
  </si>
  <si>
    <t>65세이상 인구 현황(총괄)</t>
    <phoneticPr fontId="10" type="noConversion"/>
  </si>
  <si>
    <t>19년 7월말</t>
  </si>
  <si>
    <t>2019년 7월말</t>
  </si>
  <si>
    <t>2019년 8월말</t>
    <phoneticPr fontId="10" type="noConversion"/>
  </si>
  <si>
    <t>작성기준 : 2019. 9. 30. 현재</t>
    <phoneticPr fontId="10" type="noConversion"/>
  </si>
  <si>
    <t>2019년 9월말</t>
    <phoneticPr fontId="10" type="noConversion"/>
  </si>
  <si>
    <t>19년 8월말</t>
  </si>
  <si>
    <t>19년 9월말</t>
    <phoneticPr fontId="2" type="noConversion"/>
  </si>
  <si>
    <t>작성기준 : 2019. 9. 30. 현재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</si>
</sst>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5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22" fillId="0" borderId="1" xfId="1" applyNumberFormat="1" applyFont="1" applyFill="1" applyBorder="1" applyAlignment="1">
      <alignment horizontal="right" vertical="center"/>
    </xf>
    <xf numFmtId="179" fontId="23" fillId="0" borderId="1" xfId="0" applyNumberFormat="1" applyFont="1" applyBorder="1" applyAlignment="1">
      <alignment horizontal="right" vertical="center"/>
    </xf>
    <xf numFmtId="178" fontId="21" fillId="0" borderId="5" xfId="0" applyNumberFormat="1" applyFont="1" applyBorder="1">
      <alignment vertical="center"/>
    </xf>
    <xf numFmtId="178" fontId="24" fillId="0" borderId="1" xfId="0" applyNumberFormat="1" applyFont="1" applyBorder="1">
      <alignment vertical="center"/>
    </xf>
    <xf numFmtId="178" fontId="21" fillId="0" borderId="1" xfId="0" applyNumberFormat="1" applyFont="1" applyBorder="1">
      <alignment vertical="center"/>
    </xf>
    <xf numFmtId="178" fontId="24" fillId="0" borderId="8" xfId="0" applyNumberFormat="1" applyFont="1" applyBorder="1">
      <alignment vertical="center"/>
    </xf>
    <xf numFmtId="178" fontId="24" fillId="0" borderId="3" xfId="0" applyNumberFormat="1" applyFont="1" applyBorder="1">
      <alignment vertical="center"/>
    </xf>
    <xf numFmtId="178" fontId="21" fillId="0" borderId="8" xfId="0" applyNumberFormat="1" applyFont="1" applyBorder="1">
      <alignment vertical="center"/>
    </xf>
    <xf numFmtId="178" fontId="21" fillId="0" borderId="3" xfId="0" applyNumberFormat="1" applyFont="1" applyBorder="1">
      <alignment vertical="center"/>
    </xf>
    <xf numFmtId="178" fontId="21" fillId="0" borderId="2" xfId="0" applyNumberFormat="1" applyFont="1" applyBorder="1">
      <alignment vertical="center"/>
    </xf>
    <xf numFmtId="178" fontId="24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3"/>
  <sheetViews>
    <sheetView zoomScale="108" zoomScaleNormal="108" workbookViewId="0">
      <selection activeCell="F9" sqref="F9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>
      <c r="A1" s="53" t="s">
        <v>44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22.5" customHeight="1">
      <c r="A2" s="59" t="s">
        <v>74</v>
      </c>
      <c r="B2" s="59"/>
      <c r="C2" s="59"/>
      <c r="D2" s="1"/>
      <c r="E2" s="1"/>
      <c r="F2" s="1"/>
      <c r="G2" s="1"/>
      <c r="H2" s="1"/>
      <c r="I2" s="1"/>
      <c r="J2" s="52" t="s">
        <v>40</v>
      </c>
      <c r="K2" s="52"/>
    </row>
    <row r="3" spans="1:13" ht="22.5" customHeight="1">
      <c r="A3" s="55" t="s">
        <v>59</v>
      </c>
      <c r="B3" s="55" t="s">
        <v>35</v>
      </c>
      <c r="C3" s="57" t="s">
        <v>34</v>
      </c>
      <c r="D3" s="58"/>
      <c r="E3" s="58"/>
      <c r="F3" s="58" t="s">
        <v>3</v>
      </c>
      <c r="G3" s="58"/>
      <c r="H3" s="58"/>
      <c r="I3" s="58" t="s">
        <v>4</v>
      </c>
      <c r="J3" s="58"/>
      <c r="K3" s="58"/>
    </row>
    <row r="4" spans="1:13" ht="22.5" customHeight="1">
      <c r="A4" s="56"/>
      <c r="B4" s="56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>
      <c r="A5" s="36" t="s">
        <v>50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3" ht="22.5" customHeight="1">
      <c r="A6" s="36" t="s">
        <v>52</v>
      </c>
      <c r="B6" s="37">
        <v>120911</v>
      </c>
      <c r="C6" s="38">
        <f>SUM(D6:E6)</f>
        <v>287663</v>
      </c>
      <c r="D6" s="37">
        <f>SUM(G6+J6)</f>
        <v>146975</v>
      </c>
      <c r="E6" s="37">
        <f>SUM(H6+K6)</f>
        <v>140688</v>
      </c>
      <c r="F6" s="37">
        <f>SUM(G6:H6)</f>
        <v>283114</v>
      </c>
      <c r="G6" s="37">
        <v>143738</v>
      </c>
      <c r="H6" s="37">
        <v>139376</v>
      </c>
      <c r="I6" s="37">
        <v>4549</v>
      </c>
      <c r="J6" s="37">
        <v>3237</v>
      </c>
      <c r="K6" s="37">
        <v>1312</v>
      </c>
    </row>
    <row r="7" spans="1:13" ht="22.5" customHeight="1">
      <c r="A7" s="36" t="s">
        <v>54</v>
      </c>
      <c r="B7" s="37">
        <v>121044</v>
      </c>
      <c r="C7" s="38">
        <v>287330</v>
      </c>
      <c r="D7" s="37">
        <v>146790</v>
      </c>
      <c r="E7" s="37">
        <v>140540</v>
      </c>
      <c r="F7" s="37">
        <v>282813</v>
      </c>
      <c r="G7" s="37">
        <v>143585</v>
      </c>
      <c r="H7" s="37">
        <v>139228</v>
      </c>
      <c r="I7" s="37">
        <v>4517</v>
      </c>
      <c r="J7" s="37">
        <v>3205</v>
      </c>
      <c r="K7" s="37">
        <v>1312</v>
      </c>
    </row>
    <row r="8" spans="1:13" ht="22.5" customHeight="1">
      <c r="A8" s="36" t="s">
        <v>57</v>
      </c>
      <c r="B8" s="37">
        <v>121291</v>
      </c>
      <c r="C8" s="38">
        <v>287290</v>
      </c>
      <c r="D8" s="37">
        <v>146802</v>
      </c>
      <c r="E8" s="37">
        <v>140488</v>
      </c>
      <c r="F8" s="37">
        <v>282780</v>
      </c>
      <c r="G8" s="37">
        <v>143617</v>
      </c>
      <c r="H8" s="37">
        <v>139163</v>
      </c>
      <c r="I8" s="37">
        <v>4510</v>
      </c>
      <c r="J8" s="37">
        <v>3185</v>
      </c>
      <c r="K8" s="37">
        <v>1325</v>
      </c>
    </row>
    <row r="9" spans="1:13" ht="22.5" customHeight="1">
      <c r="A9" s="36" t="s">
        <v>60</v>
      </c>
      <c r="B9" s="37">
        <v>121719</v>
      </c>
      <c r="C9" s="38">
        <v>287472</v>
      </c>
      <c r="D9" s="37">
        <v>146967</v>
      </c>
      <c r="E9" s="37">
        <v>140505</v>
      </c>
      <c r="F9" s="37">
        <v>282946</v>
      </c>
      <c r="G9" s="37">
        <v>143773</v>
      </c>
      <c r="H9" s="37">
        <v>139173</v>
      </c>
      <c r="I9" s="37">
        <v>4526</v>
      </c>
      <c r="J9" s="37">
        <v>3194</v>
      </c>
      <c r="K9" s="37">
        <v>1332</v>
      </c>
      <c r="L9" s="10"/>
      <c r="M9" s="10"/>
    </row>
    <row r="10" spans="1:13" ht="22.5" customHeight="1">
      <c r="A10" s="36" t="s">
        <v>61</v>
      </c>
      <c r="B10" s="37">
        <v>122111</v>
      </c>
      <c r="C10" s="38">
        <v>287724</v>
      </c>
      <c r="D10" s="37">
        <v>147095</v>
      </c>
      <c r="E10" s="37">
        <v>140629</v>
      </c>
      <c r="F10" s="37">
        <v>283182</v>
      </c>
      <c r="G10" s="37">
        <v>143890</v>
      </c>
      <c r="H10" s="37">
        <v>139292</v>
      </c>
      <c r="I10" s="37">
        <v>4542</v>
      </c>
      <c r="J10" s="37">
        <v>3205</v>
      </c>
      <c r="K10" s="37">
        <v>1337</v>
      </c>
      <c r="L10" s="10"/>
      <c r="M10" s="10"/>
    </row>
    <row r="11" spans="1:13" ht="22.5" customHeight="1">
      <c r="A11" s="36" t="s">
        <v>64</v>
      </c>
      <c r="B11" s="37">
        <v>122210</v>
      </c>
      <c r="C11" s="38">
        <v>287463</v>
      </c>
      <c r="D11" s="37">
        <v>146992</v>
      </c>
      <c r="E11" s="37">
        <v>140471</v>
      </c>
      <c r="F11" s="37">
        <v>282869</v>
      </c>
      <c r="G11" s="37">
        <v>143747</v>
      </c>
      <c r="H11" s="37">
        <v>139122</v>
      </c>
      <c r="I11" s="37">
        <v>4594</v>
      </c>
      <c r="J11" s="37">
        <v>3245</v>
      </c>
      <c r="K11" s="37">
        <v>1349</v>
      </c>
      <c r="L11" s="10"/>
      <c r="M11" s="10"/>
    </row>
    <row r="12" spans="1:13" ht="22.5" customHeight="1">
      <c r="A12" s="36" t="s">
        <v>67</v>
      </c>
      <c r="B12" s="37">
        <v>122374</v>
      </c>
      <c r="C12" s="38">
        <v>287274</v>
      </c>
      <c r="D12" s="37">
        <v>146905</v>
      </c>
      <c r="E12" s="37">
        <v>140369</v>
      </c>
      <c r="F12" s="37">
        <v>282632</v>
      </c>
      <c r="G12" s="37">
        <v>143615</v>
      </c>
      <c r="H12" s="37">
        <v>139017</v>
      </c>
      <c r="I12" s="37">
        <v>4642</v>
      </c>
      <c r="J12" s="37">
        <v>3290</v>
      </c>
      <c r="K12" s="37">
        <v>1352</v>
      </c>
      <c r="L12" s="10"/>
      <c r="M12" s="10"/>
    </row>
    <row r="13" spans="1:13" ht="22.5" customHeight="1">
      <c r="A13" s="36" t="s">
        <v>72</v>
      </c>
      <c r="B13" s="37">
        <v>122466</v>
      </c>
      <c r="C13" s="38">
        <v>287049</v>
      </c>
      <c r="D13" s="37">
        <v>146810</v>
      </c>
      <c r="E13" s="37">
        <v>140239</v>
      </c>
      <c r="F13" s="37">
        <v>282357</v>
      </c>
      <c r="G13" s="37">
        <v>143470</v>
      </c>
      <c r="H13" s="37">
        <v>138887</v>
      </c>
      <c r="I13" s="37">
        <v>4692</v>
      </c>
      <c r="J13" s="37">
        <v>3340</v>
      </c>
      <c r="K13" s="37">
        <v>1352</v>
      </c>
      <c r="L13" s="10"/>
      <c r="M13" s="10"/>
    </row>
    <row r="14" spans="1:13" ht="24" customHeight="1">
      <c r="A14" s="39" t="s">
        <v>73</v>
      </c>
      <c r="B14" s="23">
        <v>122689</v>
      </c>
      <c r="C14" s="24">
        <f>D14+E14</f>
        <v>286848</v>
      </c>
      <c r="D14" s="23">
        <f>SUM(D15:D41)</f>
        <v>146666</v>
      </c>
      <c r="E14" s="23">
        <f>SUM(E15:E41)</f>
        <v>140182</v>
      </c>
      <c r="F14" s="23">
        <v>282188</v>
      </c>
      <c r="G14" s="23">
        <v>143373</v>
      </c>
      <c r="H14" s="23">
        <v>138815</v>
      </c>
      <c r="I14" s="23">
        <f>J14+K14</f>
        <v>4660</v>
      </c>
      <c r="J14" s="23">
        <v>3293</v>
      </c>
      <c r="K14" s="23">
        <v>1367</v>
      </c>
      <c r="L14" s="10"/>
      <c r="M14" s="10"/>
    </row>
    <row r="15" spans="1:13" s="10" customFormat="1" ht="22.5" customHeight="1">
      <c r="A15" s="3" t="s">
        <v>6</v>
      </c>
      <c r="B15" s="34">
        <v>6501</v>
      </c>
      <c r="C15" s="25">
        <f t="shared" ref="C15:C41" si="0">SUM(D15:E15)</f>
        <v>14131</v>
      </c>
      <c r="D15" s="26">
        <f>SUM(G15+J15)</f>
        <v>7476</v>
      </c>
      <c r="E15" s="26">
        <f>SUM(H15+K15)</f>
        <v>6655</v>
      </c>
      <c r="F15" s="41">
        <v>13379</v>
      </c>
      <c r="G15" s="40">
        <v>6808</v>
      </c>
      <c r="H15" s="40">
        <v>6571</v>
      </c>
      <c r="I15" s="27">
        <v>752</v>
      </c>
      <c r="J15" s="28">
        <v>668</v>
      </c>
      <c r="K15" s="28">
        <v>84</v>
      </c>
    </row>
    <row r="16" spans="1:13" s="10" customFormat="1" ht="22.5" customHeight="1">
      <c r="A16" s="3" t="s">
        <v>7</v>
      </c>
      <c r="B16" s="34">
        <v>8724</v>
      </c>
      <c r="C16" s="25">
        <f t="shared" si="0"/>
        <v>21130</v>
      </c>
      <c r="D16" s="26">
        <f>SUM(G16+J16)</f>
        <v>10714</v>
      </c>
      <c r="E16" s="26">
        <f>SUM(H16+K16)</f>
        <v>10416</v>
      </c>
      <c r="F16" s="43">
        <v>20986</v>
      </c>
      <c r="G16" s="44">
        <v>10666</v>
      </c>
      <c r="H16" s="44">
        <v>10320</v>
      </c>
      <c r="I16" s="27">
        <v>144</v>
      </c>
      <c r="J16" s="28">
        <v>48</v>
      </c>
      <c r="K16" s="28">
        <v>96</v>
      </c>
    </row>
    <row r="17" spans="1:11" s="10" customFormat="1" ht="22.5" customHeight="1">
      <c r="A17" s="3" t="s">
        <v>8</v>
      </c>
      <c r="B17" s="34">
        <v>3230</v>
      </c>
      <c r="C17" s="25">
        <f t="shared" si="0"/>
        <v>6565</v>
      </c>
      <c r="D17" s="26">
        <f t="shared" ref="D17:D41" si="1">SUM(G17+J17)</f>
        <v>3394</v>
      </c>
      <c r="E17" s="26">
        <f t="shared" ref="E17:E41" si="2">SUM(H17+K17)</f>
        <v>3171</v>
      </c>
      <c r="F17" s="43">
        <v>6402</v>
      </c>
      <c r="G17" s="44">
        <v>3276</v>
      </c>
      <c r="H17" s="44">
        <v>3126</v>
      </c>
      <c r="I17" s="27">
        <v>163</v>
      </c>
      <c r="J17" s="28">
        <v>118</v>
      </c>
      <c r="K17" s="28">
        <v>45</v>
      </c>
    </row>
    <row r="18" spans="1:11" s="10" customFormat="1" ht="22.5" customHeight="1">
      <c r="A18" s="3" t="s">
        <v>9</v>
      </c>
      <c r="B18" s="34">
        <v>3515</v>
      </c>
      <c r="C18" s="25">
        <f t="shared" si="0"/>
        <v>6796</v>
      </c>
      <c r="D18" s="26">
        <f t="shared" si="1"/>
        <v>3562</v>
      </c>
      <c r="E18" s="26">
        <f t="shared" si="2"/>
        <v>3234</v>
      </c>
      <c r="F18" s="43">
        <v>6591</v>
      </c>
      <c r="G18" s="44">
        <v>3399</v>
      </c>
      <c r="H18" s="44">
        <v>3192</v>
      </c>
      <c r="I18" s="27">
        <v>205</v>
      </c>
      <c r="J18" s="28">
        <v>163</v>
      </c>
      <c r="K18" s="28">
        <v>42</v>
      </c>
    </row>
    <row r="19" spans="1:11" s="10" customFormat="1" ht="22.5" customHeight="1">
      <c r="A19" s="3" t="s">
        <v>10</v>
      </c>
      <c r="B19" s="34">
        <v>1689</v>
      </c>
      <c r="C19" s="25">
        <f t="shared" si="0"/>
        <v>3079</v>
      </c>
      <c r="D19" s="26">
        <f t="shared" si="1"/>
        <v>1613</v>
      </c>
      <c r="E19" s="26">
        <f t="shared" si="2"/>
        <v>1466</v>
      </c>
      <c r="F19" s="43">
        <v>2959</v>
      </c>
      <c r="G19" s="44">
        <v>1505</v>
      </c>
      <c r="H19" s="44">
        <v>1454</v>
      </c>
      <c r="I19" s="27">
        <v>120</v>
      </c>
      <c r="J19" s="28">
        <v>108</v>
      </c>
      <c r="K19" s="28">
        <v>12</v>
      </c>
    </row>
    <row r="20" spans="1:11" s="10" customFormat="1" ht="22.5" customHeight="1">
      <c r="A20" s="3" t="s">
        <v>11</v>
      </c>
      <c r="B20" s="34">
        <v>1257</v>
      </c>
      <c r="C20" s="25">
        <f t="shared" si="0"/>
        <v>2263</v>
      </c>
      <c r="D20" s="26">
        <f t="shared" si="1"/>
        <v>1133</v>
      </c>
      <c r="E20" s="26">
        <f t="shared" si="2"/>
        <v>1130</v>
      </c>
      <c r="F20" s="41">
        <v>2202</v>
      </c>
      <c r="G20" s="40">
        <v>1076</v>
      </c>
      <c r="H20" s="40">
        <v>1126</v>
      </c>
      <c r="I20" s="27">
        <v>61</v>
      </c>
      <c r="J20" s="28">
        <v>57</v>
      </c>
      <c r="K20" s="28">
        <v>4</v>
      </c>
    </row>
    <row r="21" spans="1:11" s="10" customFormat="1" ht="22.5" customHeight="1">
      <c r="A21" s="3" t="s">
        <v>12</v>
      </c>
      <c r="B21" s="34">
        <v>1213</v>
      </c>
      <c r="C21" s="25">
        <f t="shared" si="0"/>
        <v>2219</v>
      </c>
      <c r="D21" s="26">
        <f t="shared" si="1"/>
        <v>1269</v>
      </c>
      <c r="E21" s="26">
        <f t="shared" si="2"/>
        <v>950</v>
      </c>
      <c r="F21" s="43">
        <v>2123</v>
      </c>
      <c r="G21" s="44">
        <v>1183</v>
      </c>
      <c r="H21" s="44">
        <v>940</v>
      </c>
      <c r="I21" s="27">
        <v>96</v>
      </c>
      <c r="J21" s="28">
        <v>86</v>
      </c>
      <c r="K21" s="33">
        <v>10</v>
      </c>
    </row>
    <row r="22" spans="1:11" s="10" customFormat="1" ht="22.5" customHeight="1">
      <c r="A22" s="3" t="s">
        <v>13</v>
      </c>
      <c r="B22" s="34">
        <v>2321</v>
      </c>
      <c r="C22" s="25">
        <f t="shared" si="0"/>
        <v>4364</v>
      </c>
      <c r="D22" s="26">
        <f t="shared" si="1"/>
        <v>2207</v>
      </c>
      <c r="E22" s="26">
        <f t="shared" si="2"/>
        <v>2157</v>
      </c>
      <c r="F22" s="43">
        <v>4306</v>
      </c>
      <c r="G22" s="44">
        <v>2169</v>
      </c>
      <c r="H22" s="44">
        <v>2137</v>
      </c>
      <c r="I22" s="27">
        <v>58</v>
      </c>
      <c r="J22" s="28">
        <v>38</v>
      </c>
      <c r="K22" s="33">
        <v>20</v>
      </c>
    </row>
    <row r="23" spans="1:11" s="10" customFormat="1" ht="22.5" customHeight="1">
      <c r="A23" s="3" t="s">
        <v>14</v>
      </c>
      <c r="B23" s="34">
        <v>1813</v>
      </c>
      <c r="C23" s="25">
        <f t="shared" si="0"/>
        <v>3321</v>
      </c>
      <c r="D23" s="26">
        <f t="shared" si="1"/>
        <v>1690</v>
      </c>
      <c r="E23" s="26">
        <f t="shared" si="2"/>
        <v>1631</v>
      </c>
      <c r="F23" s="43">
        <v>3299</v>
      </c>
      <c r="G23" s="44">
        <v>1684</v>
      </c>
      <c r="H23" s="44">
        <v>1615</v>
      </c>
      <c r="I23" s="27">
        <v>22</v>
      </c>
      <c r="J23" s="28">
        <v>6</v>
      </c>
      <c r="K23" s="33">
        <v>16</v>
      </c>
    </row>
    <row r="24" spans="1:11" s="10" customFormat="1" ht="22.5" customHeight="1">
      <c r="A24" s="3" t="s">
        <v>15</v>
      </c>
      <c r="B24" s="34">
        <v>2372</v>
      </c>
      <c r="C24" s="25">
        <f t="shared" si="0"/>
        <v>4779</v>
      </c>
      <c r="D24" s="26">
        <f t="shared" si="1"/>
        <v>2408</v>
      </c>
      <c r="E24" s="26">
        <f t="shared" si="2"/>
        <v>2371</v>
      </c>
      <c r="F24" s="43">
        <v>4677</v>
      </c>
      <c r="G24" s="44">
        <v>2333</v>
      </c>
      <c r="H24" s="44">
        <v>2344</v>
      </c>
      <c r="I24" s="27">
        <v>102</v>
      </c>
      <c r="J24" s="28">
        <v>75</v>
      </c>
      <c r="K24" s="28">
        <v>27</v>
      </c>
    </row>
    <row r="25" spans="1:11" s="10" customFormat="1" ht="22.5" customHeight="1">
      <c r="A25" s="3" t="s">
        <v>16</v>
      </c>
      <c r="B25" s="34">
        <v>2226</v>
      </c>
      <c r="C25" s="25">
        <f t="shared" si="0"/>
        <v>4219</v>
      </c>
      <c r="D25" s="26">
        <f t="shared" si="1"/>
        <v>2175</v>
      </c>
      <c r="E25" s="26">
        <f t="shared" si="2"/>
        <v>2044</v>
      </c>
      <c r="F25" s="45">
        <v>4172</v>
      </c>
      <c r="G25" s="47">
        <v>2145</v>
      </c>
      <c r="H25" s="44">
        <v>2027</v>
      </c>
      <c r="I25" s="27">
        <v>47</v>
      </c>
      <c r="J25" s="28">
        <v>30</v>
      </c>
      <c r="K25" s="28">
        <v>17</v>
      </c>
    </row>
    <row r="26" spans="1:11" s="10" customFormat="1" ht="22.5" customHeight="1">
      <c r="A26" s="3" t="s">
        <v>17</v>
      </c>
      <c r="B26" s="34">
        <v>3244</v>
      </c>
      <c r="C26" s="25">
        <f t="shared" si="0"/>
        <v>6470</v>
      </c>
      <c r="D26" s="26">
        <f t="shared" si="1"/>
        <v>3339</v>
      </c>
      <c r="E26" s="26">
        <f t="shared" si="2"/>
        <v>3131</v>
      </c>
      <c r="F26" s="50">
        <v>6420</v>
      </c>
      <c r="G26" s="49">
        <v>3327</v>
      </c>
      <c r="H26" s="44">
        <v>3093</v>
      </c>
      <c r="I26" s="27">
        <v>50</v>
      </c>
      <c r="J26" s="28">
        <v>12</v>
      </c>
      <c r="K26" s="28">
        <v>38</v>
      </c>
    </row>
    <row r="27" spans="1:11" s="10" customFormat="1" ht="22.5" customHeight="1">
      <c r="A27" s="3" t="s">
        <v>18</v>
      </c>
      <c r="B27" s="34">
        <v>1905</v>
      </c>
      <c r="C27" s="25">
        <f t="shared" si="0"/>
        <v>3915</v>
      </c>
      <c r="D27" s="26">
        <f t="shared" si="1"/>
        <v>1953</v>
      </c>
      <c r="E27" s="26">
        <f t="shared" si="2"/>
        <v>1962</v>
      </c>
      <c r="F27" s="43">
        <v>3884</v>
      </c>
      <c r="G27" s="49">
        <v>1944</v>
      </c>
      <c r="H27" s="47">
        <v>1940</v>
      </c>
      <c r="I27" s="27">
        <v>31</v>
      </c>
      <c r="J27" s="28">
        <v>9</v>
      </c>
      <c r="K27" s="28">
        <v>22</v>
      </c>
    </row>
    <row r="28" spans="1:11" s="10" customFormat="1" ht="22.5" customHeight="1">
      <c r="A28" s="3" t="s">
        <v>19</v>
      </c>
      <c r="B28" s="34">
        <v>3067</v>
      </c>
      <c r="C28" s="25">
        <f t="shared" si="0"/>
        <v>5915</v>
      </c>
      <c r="D28" s="26">
        <f t="shared" si="1"/>
        <v>3131</v>
      </c>
      <c r="E28" s="26">
        <f t="shared" si="2"/>
        <v>2784</v>
      </c>
      <c r="F28" s="45">
        <v>5604</v>
      </c>
      <c r="G28" s="44">
        <v>2866</v>
      </c>
      <c r="H28" s="49">
        <v>2738</v>
      </c>
      <c r="I28" s="27">
        <v>311</v>
      </c>
      <c r="J28" s="28">
        <v>265</v>
      </c>
      <c r="K28" s="28">
        <v>46</v>
      </c>
    </row>
    <row r="29" spans="1:11" s="10" customFormat="1" ht="22.5" customHeight="1">
      <c r="A29" s="3" t="s">
        <v>20</v>
      </c>
      <c r="B29" s="34">
        <v>5365</v>
      </c>
      <c r="C29" s="25">
        <f t="shared" si="0"/>
        <v>12453</v>
      </c>
      <c r="D29" s="26">
        <f t="shared" si="1"/>
        <v>6429</v>
      </c>
      <c r="E29" s="26">
        <f t="shared" si="2"/>
        <v>6024</v>
      </c>
      <c r="F29" s="50">
        <v>12079</v>
      </c>
      <c r="G29" s="44">
        <v>6106</v>
      </c>
      <c r="H29" s="49">
        <v>5973</v>
      </c>
      <c r="I29" s="27">
        <v>374</v>
      </c>
      <c r="J29" s="28">
        <v>323</v>
      </c>
      <c r="K29" s="28">
        <v>51</v>
      </c>
    </row>
    <row r="30" spans="1:11" s="10" customFormat="1" ht="22.5" customHeight="1">
      <c r="A30" s="3" t="s">
        <v>21</v>
      </c>
      <c r="B30" s="34">
        <v>2902</v>
      </c>
      <c r="C30" s="25">
        <f t="shared" si="0"/>
        <v>7531</v>
      </c>
      <c r="D30" s="26">
        <f t="shared" si="1"/>
        <v>3868</v>
      </c>
      <c r="E30" s="26">
        <f t="shared" si="2"/>
        <v>3663</v>
      </c>
      <c r="F30" s="50">
        <v>7237</v>
      </c>
      <c r="G30" s="44">
        <v>3596</v>
      </c>
      <c r="H30" s="44">
        <v>3641</v>
      </c>
      <c r="I30" s="27">
        <v>294</v>
      </c>
      <c r="J30" s="28">
        <v>272</v>
      </c>
      <c r="K30" s="28">
        <v>22</v>
      </c>
    </row>
    <row r="31" spans="1:11" s="10" customFormat="1" ht="22.5" customHeight="1">
      <c r="A31" s="3" t="s">
        <v>22</v>
      </c>
      <c r="B31" s="34">
        <v>7762</v>
      </c>
      <c r="C31" s="25">
        <f t="shared" si="0"/>
        <v>19638</v>
      </c>
      <c r="D31" s="26">
        <f t="shared" si="1"/>
        <v>9719</v>
      </c>
      <c r="E31" s="26">
        <f t="shared" si="2"/>
        <v>9919</v>
      </c>
      <c r="F31" s="50">
        <v>19485</v>
      </c>
      <c r="G31" s="44">
        <v>9644</v>
      </c>
      <c r="H31" s="44">
        <v>9841</v>
      </c>
      <c r="I31" s="27">
        <v>153</v>
      </c>
      <c r="J31" s="28">
        <v>75</v>
      </c>
      <c r="K31" s="28">
        <v>78</v>
      </c>
    </row>
    <row r="32" spans="1:11" s="10" customFormat="1" ht="22.5" customHeight="1">
      <c r="A32" s="3" t="s">
        <v>23</v>
      </c>
      <c r="B32" s="34">
        <v>8666</v>
      </c>
      <c r="C32" s="25">
        <f t="shared" si="0"/>
        <v>20465</v>
      </c>
      <c r="D32" s="26">
        <f t="shared" si="1"/>
        <v>10261</v>
      </c>
      <c r="E32" s="26">
        <f t="shared" si="2"/>
        <v>10204</v>
      </c>
      <c r="F32" s="50">
        <v>20149</v>
      </c>
      <c r="G32" s="47">
        <v>10066</v>
      </c>
      <c r="H32" s="47">
        <v>10083</v>
      </c>
      <c r="I32" s="27">
        <v>316</v>
      </c>
      <c r="J32" s="28">
        <v>195</v>
      </c>
      <c r="K32" s="28">
        <v>121</v>
      </c>
    </row>
    <row r="33" spans="1:13" s="10" customFormat="1" ht="22.5" customHeight="1">
      <c r="A33" s="3" t="s">
        <v>24</v>
      </c>
      <c r="B33" s="34">
        <v>5708</v>
      </c>
      <c r="C33" s="25">
        <f t="shared" si="0"/>
        <v>12487</v>
      </c>
      <c r="D33" s="26">
        <f t="shared" si="1"/>
        <v>6622</v>
      </c>
      <c r="E33" s="26">
        <f t="shared" si="2"/>
        <v>5865</v>
      </c>
      <c r="F33" s="43">
        <v>12265</v>
      </c>
      <c r="G33" s="44">
        <v>6466</v>
      </c>
      <c r="H33" s="44">
        <v>5799</v>
      </c>
      <c r="I33" s="27">
        <v>222</v>
      </c>
      <c r="J33" s="28">
        <v>156</v>
      </c>
      <c r="K33" s="28">
        <v>66</v>
      </c>
    </row>
    <row r="34" spans="1:13" s="10" customFormat="1" ht="22.5" customHeight="1">
      <c r="A34" s="3" t="s">
        <v>25</v>
      </c>
      <c r="B34" s="34">
        <v>4034</v>
      </c>
      <c r="C34" s="25">
        <f t="shared" si="0"/>
        <v>10802</v>
      </c>
      <c r="D34" s="26">
        <f t="shared" si="1"/>
        <v>5410</v>
      </c>
      <c r="E34" s="26">
        <f t="shared" si="2"/>
        <v>5392</v>
      </c>
      <c r="F34" s="45">
        <v>10645</v>
      </c>
      <c r="G34" s="49">
        <v>5344</v>
      </c>
      <c r="H34" s="47">
        <v>5301</v>
      </c>
      <c r="I34" s="27">
        <v>157</v>
      </c>
      <c r="J34" s="28">
        <v>66</v>
      </c>
      <c r="K34" s="28">
        <v>91</v>
      </c>
    </row>
    <row r="35" spans="1:13" s="10" customFormat="1" ht="22.5" customHeight="1">
      <c r="A35" s="3" t="s">
        <v>26</v>
      </c>
      <c r="B35" s="34">
        <v>4304</v>
      </c>
      <c r="C35" s="25">
        <f t="shared" si="0"/>
        <v>10683</v>
      </c>
      <c r="D35" s="26">
        <f t="shared" si="1"/>
        <v>5353</v>
      </c>
      <c r="E35" s="26">
        <f t="shared" si="2"/>
        <v>5330</v>
      </c>
      <c r="F35" s="50">
        <v>10524</v>
      </c>
      <c r="G35" s="44">
        <v>5260</v>
      </c>
      <c r="H35" s="49">
        <v>5264</v>
      </c>
      <c r="I35" s="27">
        <v>159</v>
      </c>
      <c r="J35" s="28">
        <v>93</v>
      </c>
      <c r="K35" s="28">
        <v>66</v>
      </c>
    </row>
    <row r="36" spans="1:13" s="10" customFormat="1" ht="22.5" customHeight="1">
      <c r="A36" s="3" t="s">
        <v>27</v>
      </c>
      <c r="B36" s="34">
        <v>13106</v>
      </c>
      <c r="C36" s="25">
        <f t="shared" si="0"/>
        <v>33355</v>
      </c>
      <c r="D36" s="26">
        <f t="shared" si="1"/>
        <v>17038</v>
      </c>
      <c r="E36" s="26">
        <f t="shared" si="2"/>
        <v>16317</v>
      </c>
      <c r="F36" s="50">
        <v>33136</v>
      </c>
      <c r="G36" s="44">
        <v>16937</v>
      </c>
      <c r="H36" s="44">
        <v>16199</v>
      </c>
      <c r="I36" s="27">
        <v>219</v>
      </c>
      <c r="J36" s="28">
        <v>101</v>
      </c>
      <c r="K36" s="28">
        <v>118</v>
      </c>
    </row>
    <row r="37" spans="1:13" s="10" customFormat="1" ht="22.5" customHeight="1">
      <c r="A37" s="3" t="s">
        <v>28</v>
      </c>
      <c r="B37" s="34">
        <v>13047</v>
      </c>
      <c r="C37" s="25">
        <f t="shared" si="0"/>
        <v>35865</v>
      </c>
      <c r="D37" s="26">
        <f t="shared" si="1"/>
        <v>18020</v>
      </c>
      <c r="E37" s="26">
        <f t="shared" si="2"/>
        <v>17845</v>
      </c>
      <c r="F37" s="43">
        <v>35638</v>
      </c>
      <c r="G37" s="44">
        <v>17898</v>
      </c>
      <c r="H37" s="47">
        <v>17740</v>
      </c>
      <c r="I37" s="27">
        <v>227</v>
      </c>
      <c r="J37" s="28">
        <v>122</v>
      </c>
      <c r="K37" s="28">
        <v>105</v>
      </c>
    </row>
    <row r="38" spans="1:13" s="10" customFormat="1" ht="22.5" customHeight="1">
      <c r="A38" s="3" t="s">
        <v>29</v>
      </c>
      <c r="B38" s="34">
        <v>9892</v>
      </c>
      <c r="C38" s="25">
        <f t="shared" si="0"/>
        <v>22187</v>
      </c>
      <c r="D38" s="26">
        <f t="shared" si="1"/>
        <v>11536</v>
      </c>
      <c r="E38" s="26">
        <f t="shared" si="2"/>
        <v>10651</v>
      </c>
      <c r="F38" s="43">
        <v>22021</v>
      </c>
      <c r="G38" s="44">
        <v>11488</v>
      </c>
      <c r="H38" s="49">
        <v>10533</v>
      </c>
      <c r="I38" s="27">
        <v>166</v>
      </c>
      <c r="J38" s="28">
        <v>48</v>
      </c>
      <c r="K38" s="28">
        <v>118</v>
      </c>
    </row>
    <row r="39" spans="1:13" s="10" customFormat="1" ht="22.5" customHeight="1">
      <c r="A39" s="3" t="s">
        <v>30</v>
      </c>
      <c r="B39" s="34">
        <v>2940</v>
      </c>
      <c r="C39" s="25">
        <f t="shared" si="0"/>
        <v>8250</v>
      </c>
      <c r="D39" s="26">
        <f t="shared" si="1"/>
        <v>4181</v>
      </c>
      <c r="E39" s="26">
        <f t="shared" si="2"/>
        <v>4069</v>
      </c>
      <c r="F39" s="43">
        <v>8184</v>
      </c>
      <c r="G39" s="44">
        <v>4148</v>
      </c>
      <c r="H39" s="49">
        <v>4036</v>
      </c>
      <c r="I39" s="27">
        <v>66</v>
      </c>
      <c r="J39" s="28">
        <v>33</v>
      </c>
      <c r="K39" s="28">
        <v>33</v>
      </c>
      <c r="M39"/>
    </row>
    <row r="40" spans="1:13" s="10" customFormat="1" ht="22.5" customHeight="1">
      <c r="A40" s="3" t="s">
        <v>31</v>
      </c>
      <c r="B40" s="34">
        <v>1287</v>
      </c>
      <c r="C40" s="25">
        <f t="shared" si="0"/>
        <v>2736</v>
      </c>
      <c r="D40" s="26">
        <f t="shared" si="1"/>
        <v>1532</v>
      </c>
      <c r="E40" s="26">
        <f t="shared" si="2"/>
        <v>1204</v>
      </c>
      <c r="F40" s="45">
        <v>2599</v>
      </c>
      <c r="G40" s="44">
        <v>1407</v>
      </c>
      <c r="H40" s="44">
        <v>1192</v>
      </c>
      <c r="I40" s="27">
        <v>137</v>
      </c>
      <c r="J40" s="28">
        <v>125</v>
      </c>
      <c r="K40" s="28">
        <v>12</v>
      </c>
      <c r="L40"/>
      <c r="M40"/>
    </row>
    <row r="41" spans="1:13" s="10" customFormat="1" ht="22.5" customHeight="1">
      <c r="A41" s="4" t="s">
        <v>32</v>
      </c>
      <c r="B41" s="35">
        <v>599</v>
      </c>
      <c r="C41" s="29">
        <f t="shared" si="0"/>
        <v>1230</v>
      </c>
      <c r="D41" s="30">
        <f t="shared" si="1"/>
        <v>633</v>
      </c>
      <c r="E41" s="30">
        <f t="shared" si="2"/>
        <v>597</v>
      </c>
      <c r="F41" s="46">
        <v>1222</v>
      </c>
      <c r="G41" s="48">
        <v>632</v>
      </c>
      <c r="H41" s="42">
        <v>590</v>
      </c>
      <c r="I41" s="31">
        <v>8</v>
      </c>
      <c r="J41" s="32">
        <v>1</v>
      </c>
      <c r="K41" s="32">
        <v>7</v>
      </c>
      <c r="L41"/>
      <c r="M41"/>
    </row>
    <row r="42" spans="1:13">
      <c r="A42" s="19" t="s">
        <v>43</v>
      </c>
      <c r="B42" s="20"/>
      <c r="C42" s="21"/>
      <c r="D42" s="21"/>
      <c r="E42" s="21"/>
      <c r="F42" s="21"/>
      <c r="G42" s="20"/>
      <c r="H42" s="20"/>
      <c r="I42" s="51"/>
      <c r="J42" s="21"/>
      <c r="K42" s="21"/>
    </row>
    <row r="43" spans="1:13">
      <c r="A43" s="22"/>
      <c r="B43" s="20"/>
      <c r="C43" s="21"/>
      <c r="D43" s="21"/>
      <c r="E43" s="21"/>
      <c r="F43" s="21"/>
      <c r="G43" s="20"/>
      <c r="H43" s="20"/>
      <c r="I43" s="21"/>
      <c r="J43" s="21"/>
      <c r="K43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"/>
  <sheetViews>
    <sheetView tabSelected="1" workbookViewId="0">
      <selection sqref="A1:XFD1048576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61" t="s">
        <v>66</v>
      </c>
      <c r="B1" s="61"/>
      <c r="C1" s="61"/>
      <c r="D1" s="61"/>
      <c r="E1" s="61"/>
    </row>
    <row r="2" spans="1:5" ht="24" customHeight="1">
      <c r="A2" s="2" t="s">
        <v>70</v>
      </c>
      <c r="B2" s="1"/>
      <c r="C2" s="1"/>
      <c r="D2" s="60" t="s">
        <v>37</v>
      </c>
      <c r="E2" s="60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47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48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49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51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>
      <c r="A12" s="16" t="s">
        <v>53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>
      <c r="A13" s="16" t="s">
        <v>55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>
      <c r="A14" s="16" t="s">
        <v>58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>
      <c r="A15" s="16" t="s">
        <v>62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>
      <c r="A16" s="16" t="s">
        <v>63</v>
      </c>
      <c r="B16" s="17">
        <v>50498</v>
      </c>
      <c r="C16" s="17">
        <v>21716</v>
      </c>
      <c r="D16" s="17">
        <v>28782</v>
      </c>
      <c r="E16" s="18">
        <v>143.69999999999999</v>
      </c>
    </row>
    <row r="17" spans="1:10" ht="37.5" customHeight="1">
      <c r="A17" s="16" t="s">
        <v>65</v>
      </c>
      <c r="B17" s="17">
        <v>50706</v>
      </c>
      <c r="C17" s="17">
        <v>21831</v>
      </c>
      <c r="D17" s="17">
        <v>28875</v>
      </c>
      <c r="E17" s="18">
        <v>144.30000000000001</v>
      </c>
    </row>
    <row r="18" spans="1:10" ht="37.5" customHeight="1">
      <c r="A18" s="16" t="s">
        <v>68</v>
      </c>
      <c r="B18" s="17">
        <v>50883</v>
      </c>
      <c r="C18" s="17">
        <v>21900</v>
      </c>
      <c r="D18" s="17">
        <v>28983</v>
      </c>
      <c r="E18" s="18">
        <v>145.69999999999999</v>
      </c>
    </row>
    <row r="19" spans="1:10" ht="37.5" customHeight="1">
      <c r="A19" s="16" t="s">
        <v>69</v>
      </c>
      <c r="B19" s="17">
        <v>51094</v>
      </c>
      <c r="C19" s="17">
        <v>22009</v>
      </c>
      <c r="D19" s="17">
        <v>29085</v>
      </c>
      <c r="E19" s="18">
        <v>146.69999999999999</v>
      </c>
    </row>
    <row r="20" spans="1:10" ht="37.5" customHeight="1">
      <c r="A20" s="11" t="s">
        <v>71</v>
      </c>
      <c r="B20" s="12">
        <v>51310</v>
      </c>
      <c r="C20" s="12">
        <v>22092</v>
      </c>
      <c r="D20" s="12">
        <v>29218</v>
      </c>
      <c r="E20" s="13">
        <v>148</v>
      </c>
    </row>
    <row r="21" spans="1:10" ht="20.25" customHeight="1">
      <c r="A21" s="2" t="s">
        <v>5</v>
      </c>
    </row>
    <row r="22" spans="1:10">
      <c r="A22" s="5" t="s">
        <v>38</v>
      </c>
    </row>
    <row r="31" spans="1:10">
      <c r="J31" t="s">
        <v>56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2019-10-21T13:25:54Z</dcterms:modified>
</cp:coreProperties>
</file>