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19 인구통계\외국인\"/>
    </mc:Choice>
  </mc:AlternateContent>
  <bookViews>
    <workbookView xWindow="0" yWindow="0" windowWidth="38400" windowHeight="17790" tabRatio="823"/>
  </bookViews>
  <sheets>
    <sheet name="읍면동별 세대 및 인구" sheetId="1" r:id="rId1"/>
    <sheet name="65세이상 인구(총괄)" sheetId="6" r:id="rId2"/>
  </sheets>
  <definedNames>
    <definedName name="_xlnm.Print_Area" localSheetId="0">'읍면동별 세대 및 인구'!$A$1:$K$43</definedName>
  </definedNames>
  <calcPr calcId="152511"/>
</workbook>
</file>

<file path=xl/calcChain.xml><?xml version="1.0" encoding="utf-8"?>
<calcChain xmlns="http://schemas.openxmlformats.org/spreadsheetml/2006/main">
  <c r="E18" i="1" l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17" i="1"/>
  <c r="D17" i="1" l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E6" i="1" l="1"/>
  <c r="D6" i="1"/>
  <c r="F6" i="1"/>
  <c r="C6" i="1" l="1"/>
  <c r="C24" i="1" l="1"/>
  <c r="C28" i="1" l="1"/>
  <c r="C27" i="1"/>
  <c r="C35" i="1"/>
  <c r="C39" i="1"/>
  <c r="C43" i="1"/>
  <c r="C19" i="1"/>
  <c r="C40" i="1"/>
  <c r="C41" i="1"/>
  <c r="C42" i="1"/>
  <c r="C23" i="1"/>
  <c r="C26" i="1"/>
  <c r="C34" i="1"/>
  <c r="C33" i="1"/>
  <c r="C31" i="1"/>
  <c r="C25" i="1"/>
  <c r="C18" i="1"/>
  <c r="C21" i="1"/>
  <c r="C22" i="1"/>
  <c r="C29" i="1"/>
  <c r="C30" i="1"/>
  <c r="C37" i="1"/>
  <c r="C38" i="1"/>
  <c r="C20" i="1"/>
  <c r="C32" i="1"/>
  <c r="C36" i="1"/>
  <c r="C17" i="1" l="1"/>
</calcChain>
</file>

<file path=xl/sharedStrings.xml><?xml version="1.0" encoding="utf-8"?>
<sst xmlns="http://schemas.openxmlformats.org/spreadsheetml/2006/main" count="87" uniqueCount="79">
  <si>
    <t>계</t>
    <phoneticPr fontId="2" type="noConversion"/>
  </si>
  <si>
    <t>남</t>
    <phoneticPr fontId="2" type="noConversion"/>
  </si>
  <si>
    <t>여</t>
    <phoneticPr fontId="2" type="noConversion"/>
  </si>
  <si>
    <t>한국인</t>
    <phoneticPr fontId="2" type="noConversion"/>
  </si>
  <si>
    <t>외국인</t>
    <phoneticPr fontId="2" type="noConversion"/>
  </si>
  <si>
    <t>자료 : 민원지적과</t>
    <phoneticPr fontId="2" type="noConversion"/>
  </si>
  <si>
    <t>돌산읍</t>
  </si>
  <si>
    <t>소라면</t>
  </si>
  <si>
    <t>율촌면</t>
  </si>
  <si>
    <t>화양면</t>
  </si>
  <si>
    <t>남면</t>
  </si>
  <si>
    <t>화정면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</si>
  <si>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</si>
  <si>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</si>
  <si>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</si>
  <si>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</si>
  <si>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</si>
  <si>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</si>
  <si>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</si>
  <si>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</si>
  <si>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</si>
  <si>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</si>
  <si>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</si>
  <si>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</si>
  <si>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</si>
  <si>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</si>
  <si>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</si>
  <si>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</si>
  <si>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</si>
  <si>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</si>
  <si>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</si>
  <si>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</si>
  <si>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</si>
  <si>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2011년말</t>
    <phoneticPr fontId="2" type="noConversion"/>
  </si>
  <si>
    <r>
      <t xml:space="preserve">합 </t>
    </r>
    <r>
      <rPr>
        <b/>
        <sz val="11"/>
        <color indexed="8"/>
        <rFont val="맑은 고딕"/>
        <family val="3"/>
        <charset val="129"/>
      </rPr>
      <t xml:space="preserve">    </t>
    </r>
    <r>
      <rPr>
        <b/>
        <sz val="11"/>
        <color indexed="8"/>
        <rFont val="맑은 고딕"/>
        <family val="3"/>
        <charset val="129"/>
      </rPr>
      <t>계</t>
    </r>
    <phoneticPr fontId="2" type="noConversion"/>
  </si>
  <si>
    <r>
      <t>세대수</t>
    </r>
    <r>
      <rPr>
        <b/>
        <vertAlign val="superscript"/>
        <sz val="11"/>
        <color indexed="8"/>
        <rFont val="맑은 고딕"/>
        <family val="3"/>
        <charset val="129"/>
      </rPr>
      <t>1)</t>
    </r>
    <phoneticPr fontId="2" type="noConversion"/>
  </si>
  <si>
    <t>2012년말</t>
  </si>
  <si>
    <t>(단위 : 명)</t>
    <phoneticPr fontId="2" type="noConversion"/>
  </si>
  <si>
    <t>주 : 노령화 지수 = (65세이상인구 / 0~14세 인구) * 100</t>
    <phoneticPr fontId="2" type="noConversion"/>
  </si>
  <si>
    <t>노령화 지수</t>
    <phoneticPr fontId="2" type="noConversion"/>
  </si>
  <si>
    <t>(단위 :  세대, 명)</t>
    <phoneticPr fontId="2" type="noConversion"/>
  </si>
  <si>
    <t>구    분</t>
    <phoneticPr fontId="2" type="noConversion"/>
  </si>
  <si>
    <t>2013년말</t>
    <phoneticPr fontId="10" type="noConversion"/>
  </si>
  <si>
    <t>주 : 1) 세대수에는 외국인 세대 제외</t>
    <phoneticPr fontId="2" type="noConversion"/>
  </si>
  <si>
    <t>여수시 읍면동별 세대 및 인구</t>
    <phoneticPr fontId="2" type="noConversion"/>
  </si>
  <si>
    <t>2014년말</t>
    <phoneticPr fontId="10" type="noConversion"/>
  </si>
  <si>
    <t>여</t>
    <phoneticPr fontId="2" type="noConversion"/>
  </si>
  <si>
    <t>2015년말</t>
    <phoneticPr fontId="10" type="noConversion"/>
  </si>
  <si>
    <t>2016년말</t>
    <phoneticPr fontId="10" type="noConversion"/>
  </si>
  <si>
    <t>2017년말</t>
  </si>
  <si>
    <t>18년 12월말</t>
  </si>
  <si>
    <t>2018년말</t>
    <phoneticPr fontId="10" type="noConversion"/>
  </si>
  <si>
    <t>19년 1월말</t>
  </si>
  <si>
    <t>2019년 1월말</t>
  </si>
  <si>
    <t>19년 2월말</t>
  </si>
  <si>
    <t>2019년 2월말</t>
  </si>
  <si>
    <t>`</t>
    <phoneticPr fontId="10" type="noConversion"/>
  </si>
  <si>
    <t>19년 3월말</t>
  </si>
  <si>
    <t>2019년 3월말</t>
  </si>
  <si>
    <t>구  분</t>
    <phoneticPr fontId="2" type="noConversion"/>
  </si>
  <si>
    <t>19년 4월말</t>
  </si>
  <si>
    <t>19년 5월말</t>
    <phoneticPr fontId="2" type="noConversion"/>
  </si>
  <si>
    <t>2019년 4월말</t>
  </si>
  <si>
    <t>2019년 5월말</t>
    <phoneticPr fontId="10" type="noConversion"/>
  </si>
  <si>
    <t>19년 6월말</t>
    <phoneticPr fontId="2" type="noConversion"/>
  </si>
  <si>
    <t>2019년 6월말</t>
    <phoneticPr fontId="10" type="noConversion"/>
  </si>
  <si>
    <t>65세이상 인구 현황(총괄)</t>
    <phoneticPr fontId="10" type="noConversion"/>
  </si>
  <si>
    <t>19년 7월말</t>
  </si>
  <si>
    <t>2019년 7월말</t>
  </si>
  <si>
    <t>2019년 8월말</t>
    <phoneticPr fontId="10" type="noConversion"/>
  </si>
  <si>
    <t>19년 8월말</t>
  </si>
  <si>
    <t>19년 9월말</t>
  </si>
  <si>
    <t>2019년 9월말</t>
  </si>
  <si>
    <t>19년 10월말</t>
  </si>
  <si>
    <t>19년 11월말</t>
    <phoneticPr fontId="2" type="noConversion"/>
  </si>
  <si>
    <t>2019년 10월말</t>
  </si>
  <si>
    <t>2019년 11월말</t>
    <phoneticPr fontId="10" type="noConversion"/>
  </si>
  <si>
    <t>작성기준 : 2019. 11. 30. 현재</t>
    <phoneticPr fontId="10" type="noConversion"/>
  </si>
  <si>
    <t>작성기준 : 2019. 11. 30. 현재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</si>
</sst>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#,##0_ "/>
    <numFmt numFmtId="177" formatCode="0.0_ "/>
    <numFmt numFmtId="178" formatCode="#,##0\ "/>
    <numFmt numFmtId="179" formatCode="#,##0_);[Red]\(#,##0\)"/>
  </numFmts>
  <fonts count="25" x14ac:knownFonts="1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6"/>
      <color indexed="8"/>
      <name val="맑은 고딕"/>
      <family val="3"/>
      <charset val="129"/>
    </font>
    <font>
      <b/>
      <sz val="12"/>
      <color indexed="8"/>
      <name val="맑은 고딕"/>
      <family val="3"/>
      <charset val="129"/>
    </font>
    <font>
      <b/>
      <vertAlign val="superscript"/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12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</font>
    <font>
      <b/>
      <sz val="12"/>
      <color rgb="FF0000FF"/>
      <name val="맑은 고딕"/>
      <family val="3"/>
      <charset val="129"/>
    </font>
    <font>
      <b/>
      <sz val="10"/>
      <name val="굴림체"/>
      <family val="3"/>
      <charset val="129"/>
    </font>
    <font>
      <b/>
      <sz val="18"/>
      <color indexed="12"/>
      <name val="맑은 고딕"/>
      <family val="3"/>
      <charset val="129"/>
    </font>
    <font>
      <b/>
      <sz val="18"/>
      <color theme="1"/>
      <name val="맑은 고딕"/>
      <family val="3"/>
      <charset val="129"/>
    </font>
    <font>
      <sz val="10"/>
      <color theme="1"/>
      <name val="굴림체"/>
      <family val="3"/>
      <charset val="129"/>
    </font>
    <font>
      <sz val="11"/>
      <color indexed="8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6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3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76" fontId="3" fillId="4" borderId="1" xfId="0" applyNumberFormat="1" applyFont="1" applyFill="1" applyBorder="1" applyAlignment="1">
      <alignment horizontal="right" vertical="center"/>
    </xf>
    <xf numFmtId="177" fontId="11" fillId="4" borderId="1" xfId="0" applyNumberFormat="1" applyFont="1" applyFill="1" applyBorder="1">
      <alignment vertical="center"/>
    </xf>
    <xf numFmtId="0" fontId="1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/>
    </xf>
    <xf numFmtId="176" fontId="3" fillId="2" borderId="3" xfId="0" applyNumberFormat="1" applyFont="1" applyFill="1" applyBorder="1" applyAlignment="1">
      <alignment horizontal="right" vertical="center"/>
    </xf>
    <xf numFmtId="177" fontId="11" fillId="2" borderId="3" xfId="0" applyNumberFormat="1" applyFont="1" applyFill="1" applyBorder="1">
      <alignment vertical="center"/>
    </xf>
    <xf numFmtId="0" fontId="3" fillId="3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176" fontId="3" fillId="4" borderId="2" xfId="0" applyNumberFormat="1" applyFont="1" applyFill="1" applyBorder="1" applyAlignment="1">
      <alignment horizontal="right" vertical="center"/>
    </xf>
    <xf numFmtId="177" fontId="11" fillId="4" borderId="2" xfId="0" applyNumberFormat="1" applyFont="1" applyFill="1" applyBorder="1">
      <alignment vertical="center"/>
    </xf>
    <xf numFmtId="0" fontId="0" fillId="0" borderId="0" xfId="0" applyBorder="1" applyAlignment="1">
      <alignment vertical="center"/>
    </xf>
    <xf numFmtId="178" fontId="19" fillId="0" borderId="0" xfId="0" applyNumberFormat="1" applyFont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41" fontId="3" fillId="2" borderId="1" xfId="1" applyFont="1" applyFill="1" applyBorder="1" applyAlignment="1">
      <alignment horizontal="center" vertical="center"/>
    </xf>
    <xf numFmtId="41" fontId="14" fillId="2" borderId="1" xfId="1" applyFont="1" applyFill="1" applyBorder="1" applyAlignment="1">
      <alignment horizontal="center" vertical="center"/>
    </xf>
    <xf numFmtId="179" fontId="15" fillId="0" borderId="1" xfId="1" applyNumberFormat="1" applyFont="1" applyFill="1" applyBorder="1" applyAlignment="1">
      <alignment horizontal="right" vertical="center"/>
    </xf>
    <xf numFmtId="179" fontId="1" fillId="0" borderId="1" xfId="1" applyNumberFormat="1" applyFont="1" applyFill="1" applyBorder="1" applyAlignment="1">
      <alignment horizontal="right" vertical="center"/>
    </xf>
    <xf numFmtId="179" fontId="8" fillId="0" borderId="1" xfId="0" applyNumberFormat="1" applyFont="1" applyBorder="1" applyAlignment="1">
      <alignment horizontal="right" vertical="center"/>
    </xf>
    <xf numFmtId="179" fontId="0" fillId="0" borderId="1" xfId="0" applyNumberFormat="1" applyFont="1" applyBorder="1" applyAlignment="1">
      <alignment horizontal="right" vertical="center"/>
    </xf>
    <xf numFmtId="179" fontId="15" fillId="0" borderId="3" xfId="1" applyNumberFormat="1" applyFont="1" applyFill="1" applyBorder="1" applyAlignment="1">
      <alignment horizontal="right" vertical="center"/>
    </xf>
    <xf numFmtId="179" fontId="1" fillId="0" borderId="3" xfId="1" applyNumberFormat="1" applyFont="1" applyFill="1" applyBorder="1" applyAlignment="1">
      <alignment horizontal="right" vertical="center"/>
    </xf>
    <xf numFmtId="179" fontId="0" fillId="0" borderId="3" xfId="0" applyNumberFormat="1" applyFont="1" applyBorder="1" applyAlignment="1">
      <alignment horizontal="right" vertical="center"/>
    </xf>
    <xf numFmtId="0" fontId="20" fillId="0" borderId="1" xfId="0" applyFont="1" applyBorder="1">
      <alignment vertical="center"/>
    </xf>
    <xf numFmtId="176" fontId="0" fillId="0" borderId="1" xfId="0" applyNumberFormat="1" applyFont="1" applyBorder="1">
      <alignment vertical="center"/>
    </xf>
    <xf numFmtId="176" fontId="0" fillId="0" borderId="3" xfId="0" applyNumberFormat="1" applyFont="1" applyBorder="1">
      <alignment vertical="center"/>
    </xf>
    <xf numFmtId="0" fontId="3" fillId="6" borderId="1" xfId="0" applyFont="1" applyFill="1" applyBorder="1" applyAlignment="1">
      <alignment horizontal="center" vertical="center"/>
    </xf>
    <xf numFmtId="41" fontId="3" fillId="6" borderId="1" xfId="1" applyFont="1" applyFill="1" applyBorder="1" applyAlignment="1">
      <alignment horizontal="center" vertical="center"/>
    </xf>
    <xf numFmtId="41" fontId="14" fillId="6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9" fontId="22" fillId="0" borderId="1" xfId="1" applyNumberFormat="1" applyFont="1" applyFill="1" applyBorder="1" applyAlignment="1">
      <alignment horizontal="right" vertical="center"/>
    </xf>
    <xf numFmtId="179" fontId="23" fillId="0" borderId="1" xfId="0" applyNumberFormat="1" applyFont="1" applyBorder="1" applyAlignment="1">
      <alignment horizontal="right" vertical="center"/>
    </xf>
    <xf numFmtId="178" fontId="21" fillId="0" borderId="5" xfId="0" applyNumberFormat="1" applyFont="1" applyBorder="1">
      <alignment vertical="center"/>
    </xf>
    <xf numFmtId="178" fontId="24" fillId="0" borderId="1" xfId="0" applyNumberFormat="1" applyFont="1" applyBorder="1">
      <alignment vertical="center"/>
    </xf>
    <xf numFmtId="178" fontId="21" fillId="0" borderId="1" xfId="0" applyNumberFormat="1" applyFont="1" applyBorder="1">
      <alignment vertical="center"/>
    </xf>
    <xf numFmtId="178" fontId="24" fillId="0" borderId="8" xfId="0" applyNumberFormat="1" applyFont="1" applyBorder="1">
      <alignment vertical="center"/>
    </xf>
    <xf numFmtId="178" fontId="24" fillId="0" borderId="3" xfId="0" applyNumberFormat="1" applyFont="1" applyBorder="1">
      <alignment vertical="center"/>
    </xf>
    <xf numFmtId="178" fontId="21" fillId="0" borderId="8" xfId="0" applyNumberFormat="1" applyFont="1" applyBorder="1">
      <alignment vertical="center"/>
    </xf>
    <xf numFmtId="178" fontId="21" fillId="0" borderId="3" xfId="0" applyNumberFormat="1" applyFont="1" applyBorder="1">
      <alignment vertical="center"/>
    </xf>
    <xf numFmtId="178" fontId="21" fillId="0" borderId="2" xfId="0" applyNumberFormat="1" applyFont="1" applyBorder="1">
      <alignment vertical="center"/>
    </xf>
    <xf numFmtId="178" fontId="24" fillId="0" borderId="2" xfId="0" applyNumberFormat="1" applyFont="1" applyBorder="1">
      <alignment vertical="center"/>
    </xf>
    <xf numFmtId="179" fontId="0" fillId="0" borderId="0" xfId="0" applyNumberFormat="1" applyBorder="1">
      <alignment vertical="center"/>
    </xf>
    <xf numFmtId="0" fontId="0" fillId="0" borderId="7" xfId="0" applyBorder="1" applyAlignment="1">
      <alignment horizontal="right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0" fillId="0" borderId="0" xfId="0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1" xfId="0" applyNumberFormat="1" applyFont="1" applyBorder="1" applyAlignment="1">
      <alignment horizontal="right" vertical="center"/>
    </xf>
    <xf numFmtId="0" fontId="8" fillId="0" borderId="3" xfId="0" applyNumberFormat="1" applyFont="1" applyBorder="1" applyAlignment="1">
      <alignment horizontal="right" vertical="center"/>
    </xf>
    <xf numFmtId="179" fontId="15" fillId="0" borderId="8" xfId="1" applyNumberFormat="1" applyFont="1" applyFill="1" applyBorder="1" applyAlignment="1">
      <alignment horizontal="right" vertical="center"/>
    </xf>
  </cellXfs>
  <cellStyles count="7">
    <cellStyle name="쉼표 [0]" xfId="1" builtinId="6"/>
    <cellStyle name="표준" xfId="0" builtinId="0"/>
    <cellStyle name="표준 2" xfId="2"/>
    <cellStyle name="표준 3" xfId="3"/>
    <cellStyle name="표준 4" xfId="4"/>
    <cellStyle name="표준 5" xfId="5"/>
    <cellStyle name="표준 6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CC"/>
  </sheetPr>
  <dimension ref="A1:M45"/>
  <sheetViews>
    <sheetView tabSelected="1" zoomScale="108" zoomScaleNormal="108" workbookViewId="0">
      <selection sqref="A1:K1"/>
    </sheetView>
  </sheetViews>
  <sheetFormatPr defaultRowHeight="16.5" x14ac:dyDescent="0.3"/>
  <cols>
    <col min="1" max="1" width="10.625" style="1" customWidth="1"/>
    <col min="2" max="2" width="10" style="1" customWidth="1"/>
    <col min="3" max="3" width="11.125" bestFit="1" customWidth="1"/>
    <col min="4" max="5" width="10.5" customWidth="1"/>
    <col min="6" max="6" width="11.125" bestFit="1" customWidth="1"/>
    <col min="7" max="8" width="10.375" customWidth="1"/>
    <col min="9" max="9" width="8.625" bestFit="1" customWidth="1"/>
    <col min="10" max="11" width="7.25" customWidth="1"/>
  </cols>
  <sheetData>
    <row r="1" spans="1:13" ht="34.5" customHeight="1" x14ac:dyDescent="0.3">
      <c r="A1" s="52" t="s">
        <v>44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3" ht="22.5" customHeight="1" x14ac:dyDescent="0.3">
      <c r="A2" s="58" t="s">
        <v>78</v>
      </c>
      <c r="B2" s="58"/>
      <c r="C2" s="58"/>
      <c r="D2" s="1"/>
      <c r="E2" s="1"/>
      <c r="F2" s="1"/>
      <c r="G2" s="1"/>
      <c r="H2" s="1"/>
      <c r="I2" s="1"/>
      <c r="J2" s="51" t="s">
        <v>40</v>
      </c>
      <c r="K2" s="51"/>
    </row>
    <row r="3" spans="1:13" ht="22.5" customHeight="1" x14ac:dyDescent="0.3">
      <c r="A3" s="54" t="s">
        <v>59</v>
      </c>
      <c r="B3" s="54" t="s">
        <v>35</v>
      </c>
      <c r="C3" s="56" t="s">
        <v>34</v>
      </c>
      <c r="D3" s="57"/>
      <c r="E3" s="57"/>
      <c r="F3" s="57" t="s">
        <v>3</v>
      </c>
      <c r="G3" s="57"/>
      <c r="H3" s="57"/>
      <c r="I3" s="57" t="s">
        <v>4</v>
      </c>
      <c r="J3" s="57"/>
      <c r="K3" s="57"/>
    </row>
    <row r="4" spans="1:13" ht="22.5" customHeight="1" x14ac:dyDescent="0.3">
      <c r="A4" s="55"/>
      <c r="B4" s="55"/>
      <c r="C4" s="15" t="s">
        <v>0</v>
      </c>
      <c r="D4" s="15" t="s">
        <v>1</v>
      </c>
      <c r="E4" s="15" t="s">
        <v>2</v>
      </c>
      <c r="F4" s="15" t="s">
        <v>0</v>
      </c>
      <c r="G4" s="15" t="s">
        <v>1</v>
      </c>
      <c r="H4" s="15" t="s">
        <v>2</v>
      </c>
      <c r="I4" s="15" t="s">
        <v>0</v>
      </c>
      <c r="J4" s="15" t="s">
        <v>1</v>
      </c>
      <c r="K4" s="15" t="s">
        <v>2</v>
      </c>
    </row>
    <row r="5" spans="1:13" ht="22.5" customHeight="1" x14ac:dyDescent="0.3">
      <c r="A5" s="35" t="s">
        <v>50</v>
      </c>
      <c r="B5" s="36">
        <v>120810</v>
      </c>
      <c r="C5" s="37">
        <v>287868</v>
      </c>
      <c r="D5" s="36">
        <v>147056</v>
      </c>
      <c r="E5" s="36">
        <v>140812</v>
      </c>
      <c r="F5" s="36">
        <v>283300</v>
      </c>
      <c r="G5" s="36">
        <v>143802</v>
      </c>
      <c r="H5" s="36">
        <v>139498</v>
      </c>
      <c r="I5" s="36">
        <v>4568</v>
      </c>
      <c r="J5" s="36">
        <v>3254</v>
      </c>
      <c r="K5" s="36">
        <v>1314</v>
      </c>
    </row>
    <row r="6" spans="1:13" ht="22.5" customHeight="1" x14ac:dyDescent="0.3">
      <c r="A6" s="35" t="s">
        <v>52</v>
      </c>
      <c r="B6" s="36">
        <v>120911</v>
      </c>
      <c r="C6" s="37">
        <f>SUM(D6:E6)</f>
        <v>287663</v>
      </c>
      <c r="D6" s="36">
        <f>SUM(G6+J6)</f>
        <v>146975</v>
      </c>
      <c r="E6" s="36">
        <f>SUM(H6+K6)</f>
        <v>140688</v>
      </c>
      <c r="F6" s="36">
        <f>SUM(G6:H6)</f>
        <v>283114</v>
      </c>
      <c r="G6" s="36">
        <v>143738</v>
      </c>
      <c r="H6" s="36">
        <v>139376</v>
      </c>
      <c r="I6" s="36">
        <v>4549</v>
      </c>
      <c r="J6" s="36">
        <v>3237</v>
      </c>
      <c r="K6" s="36">
        <v>1312</v>
      </c>
    </row>
    <row r="7" spans="1:13" ht="22.5" customHeight="1" x14ac:dyDescent="0.3">
      <c r="A7" s="35" t="s">
        <v>54</v>
      </c>
      <c r="B7" s="36">
        <v>121044</v>
      </c>
      <c r="C7" s="37">
        <v>287330</v>
      </c>
      <c r="D7" s="36">
        <v>146790</v>
      </c>
      <c r="E7" s="36">
        <v>140540</v>
      </c>
      <c r="F7" s="36">
        <v>282813</v>
      </c>
      <c r="G7" s="36">
        <v>143585</v>
      </c>
      <c r="H7" s="36">
        <v>139228</v>
      </c>
      <c r="I7" s="36">
        <v>4517</v>
      </c>
      <c r="J7" s="36">
        <v>3205</v>
      </c>
      <c r="K7" s="36">
        <v>1312</v>
      </c>
    </row>
    <row r="8" spans="1:13" ht="22.5" customHeight="1" x14ac:dyDescent="0.3">
      <c r="A8" s="35" t="s">
        <v>57</v>
      </c>
      <c r="B8" s="36">
        <v>121291</v>
      </c>
      <c r="C8" s="37">
        <v>287290</v>
      </c>
      <c r="D8" s="36">
        <v>146802</v>
      </c>
      <c r="E8" s="36">
        <v>140488</v>
      </c>
      <c r="F8" s="36">
        <v>282780</v>
      </c>
      <c r="G8" s="36">
        <v>143617</v>
      </c>
      <c r="H8" s="36">
        <v>139163</v>
      </c>
      <c r="I8" s="36">
        <v>4510</v>
      </c>
      <c r="J8" s="36">
        <v>3185</v>
      </c>
      <c r="K8" s="36">
        <v>1325</v>
      </c>
    </row>
    <row r="9" spans="1:13" ht="22.5" customHeight="1" x14ac:dyDescent="0.3">
      <c r="A9" s="35" t="s">
        <v>60</v>
      </c>
      <c r="B9" s="36">
        <v>121719</v>
      </c>
      <c r="C9" s="37">
        <v>287472</v>
      </c>
      <c r="D9" s="36">
        <v>146967</v>
      </c>
      <c r="E9" s="36">
        <v>140505</v>
      </c>
      <c r="F9" s="36">
        <v>282946</v>
      </c>
      <c r="G9" s="36">
        <v>143773</v>
      </c>
      <c r="H9" s="36">
        <v>139173</v>
      </c>
      <c r="I9" s="36">
        <v>4526</v>
      </c>
      <c r="J9" s="36">
        <v>3194</v>
      </c>
      <c r="K9" s="36">
        <v>1332</v>
      </c>
      <c r="L9" s="10"/>
      <c r="M9" s="10"/>
    </row>
    <row r="10" spans="1:13" ht="22.5" customHeight="1" x14ac:dyDescent="0.3">
      <c r="A10" s="35" t="s">
        <v>61</v>
      </c>
      <c r="B10" s="36">
        <v>122111</v>
      </c>
      <c r="C10" s="37">
        <v>287724</v>
      </c>
      <c r="D10" s="36">
        <v>147095</v>
      </c>
      <c r="E10" s="36">
        <v>140629</v>
      </c>
      <c r="F10" s="36">
        <v>283182</v>
      </c>
      <c r="G10" s="36">
        <v>143890</v>
      </c>
      <c r="H10" s="36">
        <v>139292</v>
      </c>
      <c r="I10" s="36">
        <v>4542</v>
      </c>
      <c r="J10" s="36">
        <v>3205</v>
      </c>
      <c r="K10" s="36">
        <v>1337</v>
      </c>
      <c r="L10" s="10"/>
      <c r="M10" s="10"/>
    </row>
    <row r="11" spans="1:13" ht="22.5" customHeight="1" x14ac:dyDescent="0.3">
      <c r="A11" s="35" t="s">
        <v>64</v>
      </c>
      <c r="B11" s="36">
        <v>122210</v>
      </c>
      <c r="C11" s="37">
        <v>287463</v>
      </c>
      <c r="D11" s="36">
        <v>146992</v>
      </c>
      <c r="E11" s="36">
        <v>140471</v>
      </c>
      <c r="F11" s="36">
        <v>282869</v>
      </c>
      <c r="G11" s="36">
        <v>143747</v>
      </c>
      <c r="H11" s="36">
        <v>139122</v>
      </c>
      <c r="I11" s="36">
        <v>4594</v>
      </c>
      <c r="J11" s="36">
        <v>3245</v>
      </c>
      <c r="K11" s="36">
        <v>1349</v>
      </c>
      <c r="L11" s="10"/>
      <c r="M11" s="10"/>
    </row>
    <row r="12" spans="1:13" ht="22.5" customHeight="1" x14ac:dyDescent="0.3">
      <c r="A12" s="35" t="s">
        <v>67</v>
      </c>
      <c r="B12" s="36">
        <v>122374</v>
      </c>
      <c r="C12" s="37">
        <v>287274</v>
      </c>
      <c r="D12" s="36">
        <v>146905</v>
      </c>
      <c r="E12" s="36">
        <v>140369</v>
      </c>
      <c r="F12" s="36">
        <v>282632</v>
      </c>
      <c r="G12" s="36">
        <v>143615</v>
      </c>
      <c r="H12" s="36">
        <v>139017</v>
      </c>
      <c r="I12" s="36">
        <v>4642</v>
      </c>
      <c r="J12" s="36">
        <v>3290</v>
      </c>
      <c r="K12" s="36">
        <v>1352</v>
      </c>
      <c r="L12" s="10"/>
      <c r="M12" s="10"/>
    </row>
    <row r="13" spans="1:13" ht="22.5" customHeight="1" x14ac:dyDescent="0.3">
      <c r="A13" s="35" t="s">
        <v>70</v>
      </c>
      <c r="B13" s="36">
        <v>122466</v>
      </c>
      <c r="C13" s="37">
        <v>287049</v>
      </c>
      <c r="D13" s="36">
        <v>146810</v>
      </c>
      <c r="E13" s="36">
        <v>140239</v>
      </c>
      <c r="F13" s="36">
        <v>282357</v>
      </c>
      <c r="G13" s="36">
        <v>143470</v>
      </c>
      <c r="H13" s="36">
        <v>138887</v>
      </c>
      <c r="I13" s="36">
        <v>4692</v>
      </c>
      <c r="J13" s="36">
        <v>3340</v>
      </c>
      <c r="K13" s="36">
        <v>1352</v>
      </c>
      <c r="L13" s="10"/>
      <c r="M13" s="10"/>
    </row>
    <row r="14" spans="1:13" ht="22.5" customHeight="1" x14ac:dyDescent="0.3">
      <c r="A14" s="35" t="s">
        <v>71</v>
      </c>
      <c r="B14" s="36">
        <v>122689</v>
      </c>
      <c r="C14" s="37">
        <v>286848</v>
      </c>
      <c r="D14" s="36">
        <v>146666</v>
      </c>
      <c r="E14" s="36">
        <v>140182</v>
      </c>
      <c r="F14" s="36">
        <v>282188</v>
      </c>
      <c r="G14" s="36">
        <v>143373</v>
      </c>
      <c r="H14" s="36">
        <v>138815</v>
      </c>
      <c r="I14" s="36">
        <v>4660</v>
      </c>
      <c r="J14" s="36">
        <v>3293</v>
      </c>
      <c r="K14" s="36">
        <v>1367</v>
      </c>
      <c r="L14" s="10"/>
      <c r="M14" s="10"/>
    </row>
    <row r="15" spans="1:13" ht="22.5" customHeight="1" x14ac:dyDescent="0.3">
      <c r="A15" s="35" t="s">
        <v>73</v>
      </c>
      <c r="B15" s="36">
        <v>122918</v>
      </c>
      <c r="C15" s="37">
        <v>286729</v>
      </c>
      <c r="D15" s="36">
        <v>146654</v>
      </c>
      <c r="E15" s="36">
        <v>140075</v>
      </c>
      <c r="F15" s="36">
        <v>282058</v>
      </c>
      <c r="G15" s="36">
        <v>143351</v>
      </c>
      <c r="H15" s="36">
        <v>138707</v>
      </c>
      <c r="I15" s="36">
        <v>4671</v>
      </c>
      <c r="J15" s="36">
        <v>3303</v>
      </c>
      <c r="K15" s="36">
        <v>1368</v>
      </c>
      <c r="L15" s="10"/>
      <c r="M15" s="10"/>
    </row>
    <row r="16" spans="1:13" ht="24" customHeight="1" x14ac:dyDescent="0.3">
      <c r="A16" s="38" t="s">
        <v>74</v>
      </c>
      <c r="B16" s="23">
        <v>123445</v>
      </c>
      <c r="C16" s="24">
        <v>287673</v>
      </c>
      <c r="D16" s="23">
        <v>147163</v>
      </c>
      <c r="E16" s="23">
        <v>140510</v>
      </c>
      <c r="F16" s="23">
        <v>282980</v>
      </c>
      <c r="G16" s="23">
        <v>143857</v>
      </c>
      <c r="H16" s="23">
        <v>139123</v>
      </c>
      <c r="I16" s="23">
        <v>4693</v>
      </c>
      <c r="J16" s="23">
        <v>3306</v>
      </c>
      <c r="K16" s="23">
        <v>1387</v>
      </c>
      <c r="L16" s="10"/>
      <c r="M16" s="10"/>
    </row>
    <row r="17" spans="1:11" s="10" customFormat="1" ht="22.5" customHeight="1" x14ac:dyDescent="0.3">
      <c r="A17" s="3" t="s">
        <v>6</v>
      </c>
      <c r="B17" s="33">
        <v>6540</v>
      </c>
      <c r="C17" s="25">
        <f t="shared" ref="C17:C44" si="0">SUM(D17:E17)</f>
        <v>14143</v>
      </c>
      <c r="D17" s="26">
        <f>SUM(G17+J17)</f>
        <v>7483</v>
      </c>
      <c r="E17" s="26">
        <f>SUM(H17+K17)</f>
        <v>6660</v>
      </c>
      <c r="F17" s="40">
        <v>13371</v>
      </c>
      <c r="G17" s="39">
        <v>6800</v>
      </c>
      <c r="H17" s="39">
        <v>6571</v>
      </c>
      <c r="I17" s="27">
        <v>772</v>
      </c>
      <c r="J17" s="28">
        <v>683</v>
      </c>
      <c r="K17" s="28">
        <v>89</v>
      </c>
    </row>
    <row r="18" spans="1:11" s="10" customFormat="1" ht="22.5" customHeight="1" x14ac:dyDescent="0.3">
      <c r="A18" s="3" t="s">
        <v>7</v>
      </c>
      <c r="B18" s="33">
        <v>8793</v>
      </c>
      <c r="C18" s="25">
        <f t="shared" si="0"/>
        <v>21129</v>
      </c>
      <c r="D18" s="26">
        <f>SUM(G18+J18)</f>
        <v>10718</v>
      </c>
      <c r="E18" s="26">
        <f t="shared" ref="E18:E43" si="1">SUM(H18+K18)</f>
        <v>10411</v>
      </c>
      <c r="F18" s="42">
        <v>20986</v>
      </c>
      <c r="G18" s="43">
        <v>10669</v>
      </c>
      <c r="H18" s="43">
        <v>10317</v>
      </c>
      <c r="I18" s="27">
        <v>143</v>
      </c>
      <c r="J18" s="28">
        <v>49</v>
      </c>
      <c r="K18" s="28">
        <v>94</v>
      </c>
    </row>
    <row r="19" spans="1:11" s="10" customFormat="1" ht="22.5" customHeight="1" x14ac:dyDescent="0.3">
      <c r="A19" s="3" t="s">
        <v>8</v>
      </c>
      <c r="B19" s="33">
        <v>3236</v>
      </c>
      <c r="C19" s="25">
        <f t="shared" si="0"/>
        <v>6563</v>
      </c>
      <c r="D19" s="26">
        <f t="shared" ref="D19:D43" si="2">SUM(G19+J19)</f>
        <v>3405</v>
      </c>
      <c r="E19" s="26">
        <f t="shared" si="1"/>
        <v>3158</v>
      </c>
      <c r="F19" s="42">
        <v>6406</v>
      </c>
      <c r="G19" s="43">
        <v>3293</v>
      </c>
      <c r="H19" s="43">
        <v>3113</v>
      </c>
      <c r="I19" s="27">
        <v>157</v>
      </c>
      <c r="J19" s="28">
        <v>112</v>
      </c>
      <c r="K19" s="28">
        <v>45</v>
      </c>
    </row>
    <row r="20" spans="1:11" s="10" customFormat="1" ht="22.5" customHeight="1" x14ac:dyDescent="0.3">
      <c r="A20" s="3" t="s">
        <v>9</v>
      </c>
      <c r="B20" s="33">
        <v>3529</v>
      </c>
      <c r="C20" s="25">
        <f t="shared" si="0"/>
        <v>6825</v>
      </c>
      <c r="D20" s="26">
        <f t="shared" si="2"/>
        <v>3582</v>
      </c>
      <c r="E20" s="26">
        <f t="shared" si="1"/>
        <v>3243</v>
      </c>
      <c r="F20" s="42">
        <v>6635</v>
      </c>
      <c r="G20" s="43">
        <v>3434</v>
      </c>
      <c r="H20" s="43">
        <v>3201</v>
      </c>
      <c r="I20" s="27">
        <v>190</v>
      </c>
      <c r="J20" s="28">
        <v>148</v>
      </c>
      <c r="K20" s="28">
        <v>42</v>
      </c>
    </row>
    <row r="21" spans="1:11" s="10" customFormat="1" ht="22.5" customHeight="1" x14ac:dyDescent="0.3">
      <c r="A21" s="3" t="s">
        <v>10</v>
      </c>
      <c r="B21" s="33">
        <v>1680</v>
      </c>
      <c r="C21" s="25">
        <f t="shared" si="0"/>
        <v>3055</v>
      </c>
      <c r="D21" s="26">
        <f t="shared" si="2"/>
        <v>1597</v>
      </c>
      <c r="E21" s="26">
        <f t="shared" si="1"/>
        <v>1458</v>
      </c>
      <c r="F21" s="42">
        <v>2939</v>
      </c>
      <c r="G21" s="43">
        <v>1493</v>
      </c>
      <c r="H21" s="43">
        <v>1446</v>
      </c>
      <c r="I21" s="27">
        <v>116</v>
      </c>
      <c r="J21" s="28">
        <v>104</v>
      </c>
      <c r="K21" s="28">
        <v>12</v>
      </c>
    </row>
    <row r="22" spans="1:11" s="10" customFormat="1" ht="22.5" customHeight="1" x14ac:dyDescent="0.3">
      <c r="A22" s="3" t="s">
        <v>11</v>
      </c>
      <c r="B22" s="33">
        <v>1265</v>
      </c>
      <c r="C22" s="25">
        <f t="shared" si="0"/>
        <v>2261</v>
      </c>
      <c r="D22" s="26">
        <f t="shared" si="2"/>
        <v>1140</v>
      </c>
      <c r="E22" s="26">
        <f t="shared" si="1"/>
        <v>1121</v>
      </c>
      <c r="F22" s="40">
        <v>2196</v>
      </c>
      <c r="G22" s="39">
        <v>1079</v>
      </c>
      <c r="H22" s="39">
        <v>1117</v>
      </c>
      <c r="I22" s="27">
        <v>65</v>
      </c>
      <c r="J22" s="28">
        <v>61</v>
      </c>
      <c r="K22" s="28">
        <v>4</v>
      </c>
    </row>
    <row r="23" spans="1:11" s="10" customFormat="1" ht="22.5" customHeight="1" x14ac:dyDescent="0.3">
      <c r="A23" s="3" t="s">
        <v>12</v>
      </c>
      <c r="B23" s="33">
        <v>1212</v>
      </c>
      <c r="C23" s="25">
        <f t="shared" si="0"/>
        <v>2217</v>
      </c>
      <c r="D23" s="26">
        <f t="shared" si="2"/>
        <v>1272</v>
      </c>
      <c r="E23" s="26">
        <f t="shared" si="1"/>
        <v>945</v>
      </c>
      <c r="F23" s="42">
        <v>2115</v>
      </c>
      <c r="G23" s="43">
        <v>1180</v>
      </c>
      <c r="H23" s="43">
        <v>935</v>
      </c>
      <c r="I23" s="27">
        <v>102</v>
      </c>
      <c r="J23" s="28">
        <v>92</v>
      </c>
      <c r="K23" s="32">
        <v>10</v>
      </c>
    </row>
    <row r="24" spans="1:11" s="10" customFormat="1" ht="22.5" customHeight="1" x14ac:dyDescent="0.3">
      <c r="A24" s="3" t="s">
        <v>13</v>
      </c>
      <c r="B24" s="33">
        <v>2452</v>
      </c>
      <c r="C24" s="25">
        <f t="shared" si="0"/>
        <v>4714</v>
      </c>
      <c r="D24" s="26">
        <f t="shared" si="2"/>
        <v>2393</v>
      </c>
      <c r="E24" s="26">
        <f t="shared" si="1"/>
        <v>2321</v>
      </c>
      <c r="F24" s="42">
        <v>4655</v>
      </c>
      <c r="G24" s="43">
        <v>2354</v>
      </c>
      <c r="H24" s="43">
        <v>2301</v>
      </c>
      <c r="I24" s="27">
        <v>59</v>
      </c>
      <c r="J24" s="28">
        <v>39</v>
      </c>
      <c r="K24" s="32">
        <v>20</v>
      </c>
    </row>
    <row r="25" spans="1:11" s="10" customFormat="1" ht="22.5" customHeight="1" x14ac:dyDescent="0.3">
      <c r="A25" s="3" t="s">
        <v>14</v>
      </c>
      <c r="B25" s="33">
        <v>1817</v>
      </c>
      <c r="C25" s="25">
        <f t="shared" si="0"/>
        <v>3309</v>
      </c>
      <c r="D25" s="26">
        <f t="shared" si="2"/>
        <v>1681</v>
      </c>
      <c r="E25" s="26">
        <f t="shared" si="1"/>
        <v>1628</v>
      </c>
      <c r="F25" s="42">
        <v>3287</v>
      </c>
      <c r="G25" s="43">
        <v>1675</v>
      </c>
      <c r="H25" s="43">
        <v>1612</v>
      </c>
      <c r="I25" s="27">
        <v>22</v>
      </c>
      <c r="J25" s="28">
        <v>6</v>
      </c>
      <c r="K25" s="32">
        <v>16</v>
      </c>
    </row>
    <row r="26" spans="1:11" s="10" customFormat="1" ht="22.5" customHeight="1" x14ac:dyDescent="0.3">
      <c r="A26" s="3" t="s">
        <v>15</v>
      </c>
      <c r="B26" s="33">
        <v>2359</v>
      </c>
      <c r="C26" s="25">
        <f t="shared" si="0"/>
        <v>4771</v>
      </c>
      <c r="D26" s="26">
        <f t="shared" si="2"/>
        <v>2416</v>
      </c>
      <c r="E26" s="26">
        <f t="shared" si="1"/>
        <v>2355</v>
      </c>
      <c r="F26" s="42">
        <v>4660</v>
      </c>
      <c r="G26" s="43">
        <v>2335</v>
      </c>
      <c r="H26" s="43">
        <v>2325</v>
      </c>
      <c r="I26" s="27">
        <v>111</v>
      </c>
      <c r="J26" s="28">
        <v>81</v>
      </c>
      <c r="K26" s="28">
        <v>30</v>
      </c>
    </row>
    <row r="27" spans="1:11" s="10" customFormat="1" ht="22.5" customHeight="1" x14ac:dyDescent="0.3">
      <c r="A27" s="3" t="s">
        <v>16</v>
      </c>
      <c r="B27" s="33">
        <v>2231</v>
      </c>
      <c r="C27" s="25">
        <f t="shared" si="0"/>
        <v>4209</v>
      </c>
      <c r="D27" s="26">
        <f t="shared" si="2"/>
        <v>2174</v>
      </c>
      <c r="E27" s="26">
        <f t="shared" si="1"/>
        <v>2035</v>
      </c>
      <c r="F27" s="44">
        <v>4161</v>
      </c>
      <c r="G27" s="46">
        <v>2144</v>
      </c>
      <c r="H27" s="43">
        <v>2017</v>
      </c>
      <c r="I27" s="27">
        <v>48</v>
      </c>
      <c r="J27" s="28">
        <v>30</v>
      </c>
      <c r="K27" s="28">
        <v>18</v>
      </c>
    </row>
    <row r="28" spans="1:11" s="10" customFormat="1" ht="22.5" customHeight="1" x14ac:dyDescent="0.3">
      <c r="A28" s="3" t="s">
        <v>17</v>
      </c>
      <c r="B28" s="33">
        <v>3254</v>
      </c>
      <c r="C28" s="25">
        <f t="shared" si="0"/>
        <v>6481</v>
      </c>
      <c r="D28" s="26">
        <f t="shared" si="2"/>
        <v>3338</v>
      </c>
      <c r="E28" s="26">
        <f t="shared" si="1"/>
        <v>3143</v>
      </c>
      <c r="F28" s="49">
        <v>6435</v>
      </c>
      <c r="G28" s="48">
        <v>3328</v>
      </c>
      <c r="H28" s="43">
        <v>3107</v>
      </c>
      <c r="I28" s="27">
        <v>46</v>
      </c>
      <c r="J28" s="28">
        <v>10</v>
      </c>
      <c r="K28" s="28">
        <v>36</v>
      </c>
    </row>
    <row r="29" spans="1:11" s="10" customFormat="1" ht="22.5" customHeight="1" x14ac:dyDescent="0.3">
      <c r="A29" s="3" t="s">
        <v>18</v>
      </c>
      <c r="B29" s="33">
        <v>1916</v>
      </c>
      <c r="C29" s="25">
        <f t="shared" si="0"/>
        <v>3914</v>
      </c>
      <c r="D29" s="26">
        <f t="shared" si="2"/>
        <v>1952</v>
      </c>
      <c r="E29" s="26">
        <f t="shared" si="1"/>
        <v>1962</v>
      </c>
      <c r="F29" s="42">
        <v>3886</v>
      </c>
      <c r="G29" s="48">
        <v>1945</v>
      </c>
      <c r="H29" s="46">
        <v>1941</v>
      </c>
      <c r="I29" s="27">
        <v>28</v>
      </c>
      <c r="J29" s="28">
        <v>7</v>
      </c>
      <c r="K29" s="28">
        <v>21</v>
      </c>
    </row>
    <row r="30" spans="1:11" s="10" customFormat="1" ht="22.5" customHeight="1" x14ac:dyDescent="0.3">
      <c r="A30" s="3" t="s">
        <v>19</v>
      </c>
      <c r="B30" s="33">
        <v>3088</v>
      </c>
      <c r="C30" s="25">
        <f t="shared" si="0"/>
        <v>5914</v>
      </c>
      <c r="D30" s="26">
        <f t="shared" si="2"/>
        <v>3138</v>
      </c>
      <c r="E30" s="26">
        <f t="shared" si="1"/>
        <v>2776</v>
      </c>
      <c r="F30" s="44">
        <v>5612</v>
      </c>
      <c r="G30" s="43">
        <v>2880</v>
      </c>
      <c r="H30" s="48">
        <v>2732</v>
      </c>
      <c r="I30" s="27">
        <v>302</v>
      </c>
      <c r="J30" s="28">
        <v>258</v>
      </c>
      <c r="K30" s="28">
        <v>44</v>
      </c>
    </row>
    <row r="31" spans="1:11" s="10" customFormat="1" ht="22.5" customHeight="1" x14ac:dyDescent="0.3">
      <c r="A31" s="3" t="s">
        <v>20</v>
      </c>
      <c r="B31" s="33">
        <v>5372</v>
      </c>
      <c r="C31" s="25">
        <f t="shared" si="0"/>
        <v>12408</v>
      </c>
      <c r="D31" s="26">
        <f t="shared" si="2"/>
        <v>6409</v>
      </c>
      <c r="E31" s="26">
        <f t="shared" si="1"/>
        <v>5999</v>
      </c>
      <c r="F31" s="49">
        <v>12032</v>
      </c>
      <c r="G31" s="43">
        <v>6084</v>
      </c>
      <c r="H31" s="48">
        <v>5948</v>
      </c>
      <c r="I31" s="27">
        <v>376</v>
      </c>
      <c r="J31" s="28">
        <v>325</v>
      </c>
      <c r="K31" s="28">
        <v>51</v>
      </c>
    </row>
    <row r="32" spans="1:11" s="10" customFormat="1" ht="22.5" customHeight="1" x14ac:dyDescent="0.3">
      <c r="A32" s="3" t="s">
        <v>21</v>
      </c>
      <c r="B32" s="33">
        <v>2903</v>
      </c>
      <c r="C32" s="25">
        <f t="shared" si="0"/>
        <v>7574</v>
      </c>
      <c r="D32" s="26">
        <f t="shared" si="2"/>
        <v>3877</v>
      </c>
      <c r="E32" s="26">
        <f t="shared" si="1"/>
        <v>3697</v>
      </c>
      <c r="F32" s="49">
        <v>7275</v>
      </c>
      <c r="G32" s="43">
        <v>3602</v>
      </c>
      <c r="H32" s="43">
        <v>3673</v>
      </c>
      <c r="I32" s="27">
        <v>299</v>
      </c>
      <c r="J32" s="28">
        <v>275</v>
      </c>
      <c r="K32" s="28">
        <v>24</v>
      </c>
    </row>
    <row r="33" spans="1:13" s="10" customFormat="1" ht="22.5" customHeight="1" x14ac:dyDescent="0.3">
      <c r="A33" s="3" t="s">
        <v>22</v>
      </c>
      <c r="B33" s="33">
        <v>7760</v>
      </c>
      <c r="C33" s="25">
        <f t="shared" si="0"/>
        <v>19550</v>
      </c>
      <c r="D33" s="26">
        <f t="shared" si="2"/>
        <v>9647</v>
      </c>
      <c r="E33" s="26">
        <f t="shared" si="1"/>
        <v>9903</v>
      </c>
      <c r="F33" s="49">
        <v>19404</v>
      </c>
      <c r="G33" s="43">
        <v>9579</v>
      </c>
      <c r="H33" s="43">
        <v>9825</v>
      </c>
      <c r="I33" s="27">
        <v>146</v>
      </c>
      <c r="J33" s="28">
        <v>68</v>
      </c>
      <c r="K33" s="28">
        <v>78</v>
      </c>
    </row>
    <row r="34" spans="1:13" s="10" customFormat="1" ht="22.5" customHeight="1" x14ac:dyDescent="0.3">
      <c r="A34" s="3" t="s">
        <v>23</v>
      </c>
      <c r="B34" s="33">
        <v>8674</v>
      </c>
      <c r="C34" s="25">
        <f t="shared" si="0"/>
        <v>20478</v>
      </c>
      <c r="D34" s="26">
        <f t="shared" si="2"/>
        <v>10277</v>
      </c>
      <c r="E34" s="26">
        <f t="shared" si="1"/>
        <v>10201</v>
      </c>
      <c r="F34" s="49">
        <v>20141</v>
      </c>
      <c r="G34" s="46">
        <v>10075</v>
      </c>
      <c r="H34" s="46">
        <v>10066</v>
      </c>
      <c r="I34" s="61">
        <v>337</v>
      </c>
      <c r="J34" s="28">
        <v>202</v>
      </c>
      <c r="K34" s="28">
        <v>135</v>
      </c>
    </row>
    <row r="35" spans="1:13" s="10" customFormat="1" ht="22.5" customHeight="1" x14ac:dyDescent="0.3">
      <c r="A35" s="3" t="s">
        <v>24</v>
      </c>
      <c r="B35" s="33">
        <v>5727</v>
      </c>
      <c r="C35" s="25">
        <f t="shared" si="0"/>
        <v>12498</v>
      </c>
      <c r="D35" s="26">
        <f t="shared" si="2"/>
        <v>6645</v>
      </c>
      <c r="E35" s="26">
        <f t="shared" si="1"/>
        <v>5853</v>
      </c>
      <c r="F35" s="42">
        <v>12271</v>
      </c>
      <c r="G35" s="43">
        <v>6485</v>
      </c>
      <c r="H35" s="43">
        <v>5786</v>
      </c>
      <c r="I35" s="61">
        <v>227</v>
      </c>
      <c r="J35" s="28">
        <v>160</v>
      </c>
      <c r="K35" s="28">
        <v>67</v>
      </c>
    </row>
    <row r="36" spans="1:13" s="10" customFormat="1" ht="22.5" customHeight="1" x14ac:dyDescent="0.3">
      <c r="A36" s="3" t="s">
        <v>25</v>
      </c>
      <c r="B36" s="33">
        <v>4044</v>
      </c>
      <c r="C36" s="25">
        <f t="shared" si="0"/>
        <v>10728</v>
      </c>
      <c r="D36" s="26">
        <f t="shared" si="2"/>
        <v>5394</v>
      </c>
      <c r="E36" s="26">
        <f t="shared" si="1"/>
        <v>5334</v>
      </c>
      <c r="F36" s="44">
        <v>10574</v>
      </c>
      <c r="G36" s="48">
        <v>5329</v>
      </c>
      <c r="H36" s="46">
        <v>5245</v>
      </c>
      <c r="I36" s="61">
        <v>154</v>
      </c>
      <c r="J36" s="28">
        <v>65</v>
      </c>
      <c r="K36" s="28">
        <v>89</v>
      </c>
    </row>
    <row r="37" spans="1:13" s="10" customFormat="1" ht="22.5" customHeight="1" x14ac:dyDescent="0.3">
      <c r="A37" s="3" t="s">
        <v>26</v>
      </c>
      <c r="B37" s="33">
        <v>4334</v>
      </c>
      <c r="C37" s="25">
        <f t="shared" si="0"/>
        <v>10714</v>
      </c>
      <c r="D37" s="26">
        <f t="shared" si="2"/>
        <v>5356</v>
      </c>
      <c r="E37" s="26">
        <f t="shared" si="1"/>
        <v>5358</v>
      </c>
      <c r="F37" s="49">
        <v>10555</v>
      </c>
      <c r="G37" s="43">
        <v>5263</v>
      </c>
      <c r="H37" s="48">
        <v>5292</v>
      </c>
      <c r="I37" s="61">
        <v>159</v>
      </c>
      <c r="J37" s="28">
        <v>93</v>
      </c>
      <c r="K37" s="28">
        <v>66</v>
      </c>
    </row>
    <row r="38" spans="1:13" s="10" customFormat="1" ht="22.5" customHeight="1" x14ac:dyDescent="0.3">
      <c r="A38" s="3" t="s">
        <v>27</v>
      </c>
      <c r="B38" s="33">
        <v>13215</v>
      </c>
      <c r="C38" s="25">
        <f t="shared" si="0"/>
        <v>33463</v>
      </c>
      <c r="D38" s="26">
        <f t="shared" si="2"/>
        <v>17101</v>
      </c>
      <c r="E38" s="26">
        <f t="shared" si="1"/>
        <v>16362</v>
      </c>
      <c r="F38" s="49">
        <v>33239</v>
      </c>
      <c r="G38" s="43">
        <v>16993</v>
      </c>
      <c r="H38" s="43">
        <v>16246</v>
      </c>
      <c r="I38" s="61">
        <v>224</v>
      </c>
      <c r="J38" s="28">
        <v>108</v>
      </c>
      <c r="K38" s="28">
        <v>116</v>
      </c>
    </row>
    <row r="39" spans="1:13" s="10" customFormat="1" ht="22.5" customHeight="1" x14ac:dyDescent="0.3">
      <c r="A39" s="3" t="s">
        <v>28</v>
      </c>
      <c r="B39" s="33">
        <v>13193</v>
      </c>
      <c r="C39" s="25">
        <f t="shared" si="0"/>
        <v>36225</v>
      </c>
      <c r="D39" s="26">
        <f t="shared" si="2"/>
        <v>18194</v>
      </c>
      <c r="E39" s="26">
        <f t="shared" si="1"/>
        <v>18031</v>
      </c>
      <c r="F39" s="42">
        <v>35992</v>
      </c>
      <c r="G39" s="43">
        <v>18069</v>
      </c>
      <c r="H39" s="46">
        <v>17923</v>
      </c>
      <c r="I39" s="61">
        <v>233</v>
      </c>
      <c r="J39" s="28">
        <v>125</v>
      </c>
      <c r="K39" s="28">
        <v>108</v>
      </c>
    </row>
    <row r="40" spans="1:13" s="10" customFormat="1" ht="22.5" customHeight="1" x14ac:dyDescent="0.3">
      <c r="A40" s="3" t="s">
        <v>29</v>
      </c>
      <c r="B40" s="33">
        <v>9989</v>
      </c>
      <c r="C40" s="25">
        <f t="shared" si="0"/>
        <v>22275</v>
      </c>
      <c r="D40" s="26">
        <f t="shared" si="2"/>
        <v>11606</v>
      </c>
      <c r="E40" s="26">
        <f t="shared" si="1"/>
        <v>10669</v>
      </c>
      <c r="F40" s="42">
        <v>22113</v>
      </c>
      <c r="G40" s="43">
        <v>11559</v>
      </c>
      <c r="H40" s="48">
        <v>10554</v>
      </c>
      <c r="I40" s="61">
        <v>162</v>
      </c>
      <c r="J40" s="28">
        <v>47</v>
      </c>
      <c r="K40" s="28">
        <v>115</v>
      </c>
    </row>
    <row r="41" spans="1:13" s="10" customFormat="1" ht="22.5" customHeight="1" x14ac:dyDescent="0.3">
      <c r="A41" s="3" t="s">
        <v>30</v>
      </c>
      <c r="B41" s="33">
        <v>2975</v>
      </c>
      <c r="C41" s="25">
        <f t="shared" si="0"/>
        <v>8308</v>
      </c>
      <c r="D41" s="26">
        <f t="shared" si="2"/>
        <v>4213</v>
      </c>
      <c r="E41" s="26">
        <f t="shared" si="1"/>
        <v>4095</v>
      </c>
      <c r="F41" s="42">
        <v>8239</v>
      </c>
      <c r="G41" s="43">
        <v>4181</v>
      </c>
      <c r="H41" s="48">
        <v>4058</v>
      </c>
      <c r="I41" s="61">
        <v>69</v>
      </c>
      <c r="J41" s="28">
        <v>32</v>
      </c>
      <c r="K41" s="28">
        <v>37</v>
      </c>
      <c r="M41"/>
    </row>
    <row r="42" spans="1:13" s="10" customFormat="1" ht="22.5" customHeight="1" x14ac:dyDescent="0.3">
      <c r="A42" s="3" t="s">
        <v>31</v>
      </c>
      <c r="B42" s="33">
        <v>1286</v>
      </c>
      <c r="C42" s="25">
        <f t="shared" si="0"/>
        <v>2720</v>
      </c>
      <c r="D42" s="26">
        <f t="shared" si="2"/>
        <v>1517</v>
      </c>
      <c r="E42" s="26">
        <f t="shared" si="1"/>
        <v>1203</v>
      </c>
      <c r="F42" s="44">
        <v>2582</v>
      </c>
      <c r="G42" s="43">
        <v>1392</v>
      </c>
      <c r="H42" s="43">
        <v>1190</v>
      </c>
      <c r="I42" s="61">
        <v>138</v>
      </c>
      <c r="J42" s="28">
        <v>125</v>
      </c>
      <c r="K42" s="28">
        <v>13</v>
      </c>
      <c r="L42"/>
      <c r="M42"/>
    </row>
    <row r="43" spans="1:13" s="10" customFormat="1" ht="22.5" customHeight="1" x14ac:dyDescent="0.3">
      <c r="A43" s="4" t="s">
        <v>32</v>
      </c>
      <c r="B43" s="34">
        <v>601</v>
      </c>
      <c r="C43" s="29">
        <f t="shared" si="0"/>
        <v>1227</v>
      </c>
      <c r="D43" s="30">
        <f t="shared" si="2"/>
        <v>638</v>
      </c>
      <c r="E43" s="30">
        <f t="shared" si="1"/>
        <v>589</v>
      </c>
      <c r="F43" s="45">
        <v>1219</v>
      </c>
      <c r="G43" s="47">
        <v>637</v>
      </c>
      <c r="H43" s="41">
        <v>582</v>
      </c>
      <c r="I43" s="62">
        <v>8</v>
      </c>
      <c r="J43" s="31">
        <v>1</v>
      </c>
      <c r="K43" s="31">
        <v>7</v>
      </c>
      <c r="L43"/>
      <c r="M43"/>
    </row>
    <row r="44" spans="1:13" ht="17.25" x14ac:dyDescent="0.3">
      <c r="A44" s="19" t="s">
        <v>43</v>
      </c>
      <c r="B44" s="20"/>
      <c r="C44" s="63"/>
      <c r="D44" s="50"/>
      <c r="E44" s="50"/>
      <c r="F44" s="21"/>
      <c r="G44" s="20"/>
      <c r="H44" s="20"/>
      <c r="I44" s="50"/>
      <c r="J44" s="21"/>
      <c r="K44" s="21"/>
    </row>
    <row r="45" spans="1:13" x14ac:dyDescent="0.3">
      <c r="A45" s="22"/>
      <c r="B45" s="20"/>
      <c r="C45" s="21"/>
      <c r="D45" s="21"/>
      <c r="E45" s="21"/>
      <c r="F45" s="21"/>
      <c r="G45" s="20"/>
      <c r="H45" s="20"/>
      <c r="I45" s="21"/>
      <c r="J45" s="21"/>
      <c r="K45" s="21"/>
    </row>
  </sheetData>
  <mergeCells count="8">
    <mergeCell ref="J2:K2"/>
    <mergeCell ref="A1:K1"/>
    <mergeCell ref="B3:B4"/>
    <mergeCell ref="A3:A4"/>
    <mergeCell ref="C3:E3"/>
    <mergeCell ref="F3:H3"/>
    <mergeCell ref="I3:K3"/>
    <mergeCell ref="A2:C2"/>
  </mergeCells>
  <phoneticPr fontId="2" type="noConversion"/>
  <pageMargins left="0.56000000000000005" right="0.16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33"/>
  <sheetViews>
    <sheetView workbookViewId="0">
      <selection sqref="A1:E1"/>
    </sheetView>
  </sheetViews>
  <sheetFormatPr defaultRowHeight="16.5" x14ac:dyDescent="0.3"/>
  <cols>
    <col min="1" max="4" width="14.875" customWidth="1"/>
    <col min="5" max="5" width="11.875" bestFit="1" customWidth="1"/>
  </cols>
  <sheetData>
    <row r="1" spans="1:5" ht="26.25" x14ac:dyDescent="0.3">
      <c r="A1" s="60" t="s">
        <v>66</v>
      </c>
      <c r="B1" s="60"/>
      <c r="C1" s="60"/>
      <c r="D1" s="60"/>
      <c r="E1" s="60"/>
    </row>
    <row r="2" spans="1:5" ht="24" customHeight="1" x14ac:dyDescent="0.3">
      <c r="A2" s="2" t="s">
        <v>77</v>
      </c>
      <c r="B2" s="1"/>
      <c r="C2" s="1"/>
      <c r="D2" s="59" t="s">
        <v>37</v>
      </c>
      <c r="E2" s="59"/>
    </row>
    <row r="3" spans="1:5" ht="37.5" customHeight="1" x14ac:dyDescent="0.3">
      <c r="A3" s="6" t="s">
        <v>41</v>
      </c>
      <c r="B3" s="6" t="s">
        <v>0</v>
      </c>
      <c r="C3" s="6" t="s">
        <v>1</v>
      </c>
      <c r="D3" s="14" t="s">
        <v>46</v>
      </c>
      <c r="E3" s="6" t="s">
        <v>39</v>
      </c>
    </row>
    <row r="4" spans="1:5" ht="37.5" customHeight="1" x14ac:dyDescent="0.3">
      <c r="A4" s="7" t="s">
        <v>33</v>
      </c>
      <c r="B4" s="8">
        <v>37830</v>
      </c>
      <c r="C4" s="8">
        <v>15023</v>
      </c>
      <c r="D4" s="8">
        <v>22807</v>
      </c>
      <c r="E4" s="9">
        <v>82</v>
      </c>
    </row>
    <row r="5" spans="1:5" ht="37.5" customHeight="1" x14ac:dyDescent="0.3">
      <c r="A5" s="7" t="s">
        <v>36</v>
      </c>
      <c r="B5" s="8">
        <v>39671</v>
      </c>
      <c r="C5" s="8">
        <v>15929</v>
      </c>
      <c r="D5" s="8">
        <v>23742</v>
      </c>
      <c r="E5" s="9">
        <v>89.4</v>
      </c>
    </row>
    <row r="6" spans="1:5" ht="37.5" customHeight="1" x14ac:dyDescent="0.3">
      <c r="A6" s="7" t="s">
        <v>42</v>
      </c>
      <c r="B6" s="8">
        <v>41369</v>
      </c>
      <c r="C6" s="8">
        <v>16775</v>
      </c>
      <c r="D6" s="8">
        <v>24594</v>
      </c>
      <c r="E6" s="9">
        <v>96.8</v>
      </c>
    </row>
    <row r="7" spans="1:5" ht="37.5" customHeight="1" x14ac:dyDescent="0.3">
      <c r="A7" s="7" t="s">
        <v>45</v>
      </c>
      <c r="B7" s="8">
        <v>43225</v>
      </c>
      <c r="C7" s="8">
        <v>17752</v>
      </c>
      <c r="D7" s="8">
        <v>25473</v>
      </c>
      <c r="E7" s="9">
        <v>105.4</v>
      </c>
    </row>
    <row r="8" spans="1:5" ht="37.5" customHeight="1" x14ac:dyDescent="0.3">
      <c r="A8" s="16" t="s">
        <v>47</v>
      </c>
      <c r="B8" s="17">
        <v>44997</v>
      </c>
      <c r="C8" s="17">
        <v>18775</v>
      </c>
      <c r="D8" s="17">
        <v>26222</v>
      </c>
      <c r="E8" s="18">
        <v>114.3</v>
      </c>
    </row>
    <row r="9" spans="1:5" ht="37.5" customHeight="1" x14ac:dyDescent="0.3">
      <c r="A9" s="16" t="s">
        <v>48</v>
      </c>
      <c r="B9" s="17">
        <v>46632</v>
      </c>
      <c r="C9" s="17">
        <v>19720</v>
      </c>
      <c r="D9" s="17">
        <v>26912</v>
      </c>
      <c r="E9" s="18">
        <v>121.8</v>
      </c>
    </row>
    <row r="10" spans="1:5" ht="37.5" customHeight="1" x14ac:dyDescent="0.3">
      <c r="A10" s="16" t="s">
        <v>49</v>
      </c>
      <c r="B10" s="17">
        <v>48569</v>
      </c>
      <c r="C10" s="17">
        <v>20703</v>
      </c>
      <c r="D10" s="17">
        <v>27866</v>
      </c>
      <c r="E10" s="18">
        <v>130.64611577361737</v>
      </c>
    </row>
    <row r="11" spans="1:5" ht="37.5" customHeight="1" x14ac:dyDescent="0.3">
      <c r="A11" s="16" t="s">
        <v>51</v>
      </c>
      <c r="B11" s="17">
        <v>49609</v>
      </c>
      <c r="C11" s="17">
        <v>21259</v>
      </c>
      <c r="D11" s="17">
        <v>28350</v>
      </c>
      <c r="E11" s="18">
        <v>138.98414299322016</v>
      </c>
    </row>
    <row r="12" spans="1:5" ht="37.5" customHeight="1" x14ac:dyDescent="0.3">
      <c r="A12" s="16" t="s">
        <v>53</v>
      </c>
      <c r="B12" s="17">
        <v>49704</v>
      </c>
      <c r="C12" s="17">
        <v>21310</v>
      </c>
      <c r="D12" s="17">
        <v>28394</v>
      </c>
      <c r="E12" s="18">
        <v>139.97972287935113</v>
      </c>
    </row>
    <row r="13" spans="1:5" ht="37.5" customHeight="1" x14ac:dyDescent="0.3">
      <c r="A13" s="16" t="s">
        <v>55</v>
      </c>
      <c r="B13" s="17">
        <v>49819</v>
      </c>
      <c r="C13" s="17">
        <v>21358</v>
      </c>
      <c r="D13" s="17">
        <v>28461</v>
      </c>
      <c r="E13" s="18">
        <v>140.6799762798972</v>
      </c>
    </row>
    <row r="14" spans="1:5" ht="37.5" customHeight="1" x14ac:dyDescent="0.3">
      <c r="A14" s="16" t="s">
        <v>58</v>
      </c>
      <c r="B14" s="17">
        <v>50076</v>
      </c>
      <c r="C14" s="17">
        <v>21489</v>
      </c>
      <c r="D14" s="17">
        <v>28587</v>
      </c>
      <c r="E14" s="18">
        <v>141.90659714350485</v>
      </c>
    </row>
    <row r="15" spans="1:5" ht="37.5" customHeight="1" x14ac:dyDescent="0.3">
      <c r="A15" s="16" t="s">
        <v>62</v>
      </c>
      <c r="B15" s="17">
        <v>50229</v>
      </c>
      <c r="C15" s="17">
        <v>21576</v>
      </c>
      <c r="D15" s="17">
        <v>28653</v>
      </c>
      <c r="E15" s="18">
        <v>142.34017229653139</v>
      </c>
    </row>
    <row r="16" spans="1:5" ht="37.5" customHeight="1" x14ac:dyDescent="0.3">
      <c r="A16" s="16" t="s">
        <v>63</v>
      </c>
      <c r="B16" s="17">
        <v>50498</v>
      </c>
      <c r="C16" s="17">
        <v>21716</v>
      </c>
      <c r="D16" s="17">
        <v>28782</v>
      </c>
      <c r="E16" s="18">
        <v>143.69999999999999</v>
      </c>
    </row>
    <row r="17" spans="1:5" ht="37.5" customHeight="1" x14ac:dyDescent="0.3">
      <c r="A17" s="16" t="s">
        <v>65</v>
      </c>
      <c r="B17" s="17">
        <v>50706</v>
      </c>
      <c r="C17" s="17">
        <v>21831</v>
      </c>
      <c r="D17" s="17">
        <v>28875</v>
      </c>
      <c r="E17" s="18">
        <v>144.30000000000001</v>
      </c>
    </row>
    <row r="18" spans="1:5" ht="37.5" customHeight="1" x14ac:dyDescent="0.3">
      <c r="A18" s="16" t="s">
        <v>68</v>
      </c>
      <c r="B18" s="17">
        <v>50883</v>
      </c>
      <c r="C18" s="17">
        <v>21900</v>
      </c>
      <c r="D18" s="17">
        <v>28983</v>
      </c>
      <c r="E18" s="18">
        <v>145.69999999999999</v>
      </c>
    </row>
    <row r="19" spans="1:5" ht="37.5" customHeight="1" x14ac:dyDescent="0.3">
      <c r="A19" s="16" t="s">
        <v>69</v>
      </c>
      <c r="B19" s="17">
        <v>51094</v>
      </c>
      <c r="C19" s="17">
        <v>22009</v>
      </c>
      <c r="D19" s="17">
        <v>29085</v>
      </c>
      <c r="E19" s="18">
        <v>146.69999999999999</v>
      </c>
    </row>
    <row r="20" spans="1:5" ht="37.5" customHeight="1" x14ac:dyDescent="0.3">
      <c r="A20" s="16" t="s">
        <v>72</v>
      </c>
      <c r="B20" s="17">
        <v>51310</v>
      </c>
      <c r="C20" s="17">
        <v>22092</v>
      </c>
      <c r="D20" s="17">
        <v>29218</v>
      </c>
      <c r="E20" s="18">
        <v>148</v>
      </c>
    </row>
    <row r="21" spans="1:5" ht="37.5" customHeight="1" x14ac:dyDescent="0.3">
      <c r="A21" s="16" t="s">
        <v>75</v>
      </c>
      <c r="B21" s="17">
        <v>51548</v>
      </c>
      <c r="C21" s="17">
        <v>22237</v>
      </c>
      <c r="D21" s="17">
        <v>29311</v>
      </c>
      <c r="E21" s="18">
        <v>149.19999999999999</v>
      </c>
    </row>
    <row r="22" spans="1:5" ht="37.5" customHeight="1" x14ac:dyDescent="0.3">
      <c r="A22" s="11" t="s">
        <v>76</v>
      </c>
      <c r="B22" s="12">
        <v>51802</v>
      </c>
      <c r="C22" s="12">
        <v>22363</v>
      </c>
      <c r="D22" s="12">
        <v>29439</v>
      </c>
      <c r="E22" s="13">
        <v>149.9</v>
      </c>
    </row>
    <row r="23" spans="1:5" ht="20.25" customHeight="1" x14ac:dyDescent="0.3">
      <c r="A23" s="2" t="s">
        <v>5</v>
      </c>
    </row>
    <row r="24" spans="1:5" x14ac:dyDescent="0.3">
      <c r="A24" s="5" t="s">
        <v>38</v>
      </c>
    </row>
    <row r="33" spans="10:10" x14ac:dyDescent="0.3">
      <c r="J33" t="s">
        <v>56</v>
      </c>
    </row>
  </sheetData>
  <mergeCells count="2">
    <mergeCell ref="D2:E2"/>
    <mergeCell ref="A1:E1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읍면동별 세대 및 인구</vt:lpstr>
      <vt:lpstr>65세이상 인구(총괄)</vt:lpstr>
      <vt:lpstr>'읍면동별 세대 및 인구'!Print_Area</vt:lpstr>
    </vt:vector>
  </TitlesOfParts>
  <Company>스머프마을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USER</cp:lastModifiedBy>
  <cp:lastPrinted>2018-01-19T04:31:01Z</cp:lastPrinted>
  <dcterms:created xsi:type="dcterms:W3CDTF">2011-05-09T08:35:35Z</dcterms:created>
  <dcterms:modified xsi:type="dcterms:W3CDTF">2019-12-10T05:29:48Z</dcterms:modified>
</cp:coreProperties>
</file>