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2평가통계\2.통계\2021\통계 동향분석\1월\부서별 통계\차량\"/>
    </mc:Choice>
  </mc:AlternateContent>
  <bookViews>
    <workbookView xWindow="0" yWindow="0" windowWidth="28800" windowHeight="1206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D46" i="7" l="1"/>
  <c r="C46" i="7"/>
  <c r="D44" i="7"/>
  <c r="C44" i="7"/>
  <c r="C43" i="7" l="1"/>
  <c r="C42" i="7"/>
  <c r="C41" i="7"/>
  <c r="C40" i="7" l="1"/>
  <c r="C39" i="7"/>
  <c r="C38" i="7"/>
  <c r="C37" i="7" l="1"/>
  <c r="C35" i="7"/>
  <c r="C36" i="7"/>
  <c r="C16" i="7" l="1"/>
  <c r="C15" i="7"/>
  <c r="C10" i="7" l="1"/>
  <c r="C9" i="7"/>
  <c r="C8" i="7"/>
  <c r="C7" i="7" l="1"/>
  <c r="C6" i="7"/>
  <c r="C5" i="7"/>
</calcChain>
</file>

<file path=xl/sharedStrings.xml><?xml version="1.0" encoding="utf-8"?>
<sst xmlns="http://schemas.openxmlformats.org/spreadsheetml/2006/main" count="65" uniqueCount="29">
  <si>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</si>
  <si>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</si>
  <si>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</si>
  <si>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</si>
  <si>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</si>
  <si>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</si>
  <si>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</si>
  <si>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비고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</si>
  <si>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</si>
  <si>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</si>
  <si>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계</t>
    <phoneticPr fontId="1" type="noConversion"/>
  </si>
  <si>
    <t>여수</t>
  </si>
  <si>
    <t>전남</t>
  </si>
  <si>
    <t>전국</t>
  </si>
  <si>
    <t>2020년01월말</t>
    <phoneticPr fontId="1" type="noConversion"/>
  </si>
  <si>
    <t>2020년02월말</t>
    <phoneticPr fontId="1" type="noConversion"/>
  </si>
  <si>
    <t>2020년03월말</t>
    <phoneticPr fontId="1" type="noConversion"/>
  </si>
  <si>
    <t>2020년04월말</t>
  </si>
  <si>
    <t>2020년05월말</t>
    <phoneticPr fontId="1" type="noConversion"/>
  </si>
  <si>
    <t>2020년06월말</t>
    <phoneticPr fontId="1" type="noConversion"/>
  </si>
  <si>
    <t>2020년07월말</t>
    <phoneticPr fontId="1" type="noConversion"/>
  </si>
  <si>
    <t>2020년08월말</t>
    <phoneticPr fontId="1" type="noConversion"/>
  </si>
  <si>
    <t>2020년09월말</t>
    <phoneticPr fontId="1" type="noConversion"/>
  </si>
  <si>
    <t>2020년10월말</t>
    <phoneticPr fontId="1" type="noConversion"/>
  </si>
  <si>
    <t>2020년11월말</t>
    <phoneticPr fontId="1" type="noConversion"/>
  </si>
  <si>
    <t>2020년12월말</t>
    <phoneticPr fontId="1" type="noConversion"/>
  </si>
  <si>
    <t>작성기준일 : 2020.12.31. 현재</t>
    <phoneticPr fontId="1" type="noConversion"/>
  </si>
  <si>
    <t>2021년1월말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</si>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</sst>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>
      <alignment vertical="center"/>
    </xf>
    <xf numFmtId="3" fontId="11" fillId="0" borderId="9" xfId="0" applyNumberFormat="1" applyFont="1" applyBorder="1">
      <alignment vertical="center"/>
    </xf>
    <xf numFmtId="3" fontId="2" fillId="3" borderId="15" xfId="0" applyNumberFormat="1" applyFont="1" applyFill="1" applyBorder="1">
      <alignment vertical="center"/>
    </xf>
    <xf numFmtId="3" fontId="11" fillId="0" borderId="6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3" fontId="2" fillId="4" borderId="15" xfId="0" applyNumberFormat="1" applyFont="1" applyFill="1" applyBorder="1">
      <alignment vertical="center"/>
    </xf>
    <xf numFmtId="3" fontId="2" fillId="4" borderId="12" xfId="0" applyNumberFormat="1" applyFont="1" applyFill="1" applyBorder="1">
      <alignment vertical="center"/>
    </xf>
    <xf numFmtId="176" fontId="2" fillId="4" borderId="10" xfId="0" applyNumberFormat="1" applyFont="1" applyFill="1" applyBorder="1">
      <alignment vertical="center"/>
    </xf>
    <xf numFmtId="3" fontId="11" fillId="4" borderId="13" xfId="0" applyNumberFormat="1" applyFont="1" applyFill="1" applyBorder="1">
      <alignment vertical="center"/>
    </xf>
    <xf numFmtId="3" fontId="2" fillId="4" borderId="14" xfId="0" applyNumberFormat="1" applyFont="1" applyFill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2" fillId="5" borderId="14" xfId="0" applyNumberFormat="1" applyFont="1" applyFill="1" applyBorder="1">
      <alignment vertical="center"/>
    </xf>
    <xf numFmtId="3" fontId="2" fillId="5" borderId="6" xfId="0" applyNumberFormat="1" applyFont="1" applyFill="1" applyBorder="1">
      <alignment vertical="center"/>
    </xf>
    <xf numFmtId="3" fontId="2" fillId="5" borderId="7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 wrapText="1"/>
    </xf>
    <xf numFmtId="3" fontId="12" fillId="4" borderId="18" xfId="0" applyNumberFormat="1" applyFont="1" applyFill="1" applyBorder="1" applyAlignment="1">
      <alignment horizontal="right" vertical="center" wrapText="1"/>
    </xf>
    <xf numFmtId="3" fontId="13" fillId="4" borderId="18" xfId="0" applyNumberFormat="1" applyFont="1" applyFill="1" applyBorder="1" applyAlignment="1">
      <alignment horizontal="right" vertical="center" wrapText="1"/>
    </xf>
    <xf numFmtId="3" fontId="12" fillId="6" borderId="1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6"/>
  <sheetViews>
    <sheetView tabSelected="1" zoomScale="115" zoomScaleNormal="115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D47" sqref="D47"/>
    </sheetView>
  </sheetViews>
  <sheetFormatPr defaultRowHeight="16.5" x14ac:dyDescent="0.3"/>
  <cols>
    <col min="1" max="1" width="13.375" style="1" customWidth="1"/>
    <col min="2" max="2" width="6.375" style="1" customWidth="1"/>
    <col min="3" max="3" width="11.62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1" s="7" customFormat="1" ht="31.5" customHeight="1" x14ac:dyDescent="0.3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6"/>
    </row>
    <row r="2" spans="1:11" ht="21.75" customHeight="1" x14ac:dyDescent="0.3">
      <c r="A2" s="14" t="s">
        <v>26</v>
      </c>
      <c r="B2" s="3"/>
      <c r="C2" s="3"/>
      <c r="D2" s="3"/>
      <c r="E2" s="3"/>
      <c r="G2" s="2"/>
      <c r="H2" s="4"/>
      <c r="I2" s="4" t="s">
        <v>5</v>
      </c>
      <c r="J2" s="2"/>
    </row>
    <row r="3" spans="1:11" ht="21.75" customHeight="1" x14ac:dyDescent="0.3">
      <c r="A3" s="67" t="s">
        <v>0</v>
      </c>
      <c r="B3" s="62"/>
      <c r="C3" s="60" t="s">
        <v>6</v>
      </c>
      <c r="D3" s="61"/>
      <c r="E3" s="61"/>
      <c r="F3" s="61"/>
      <c r="G3" s="62"/>
      <c r="H3" s="63" t="s">
        <v>8</v>
      </c>
      <c r="I3" s="65" t="s">
        <v>7</v>
      </c>
      <c r="J3" s="1"/>
    </row>
    <row r="4" spans="1:11" ht="21.75" customHeight="1" x14ac:dyDescent="0.3">
      <c r="A4" s="68"/>
      <c r="B4" s="69"/>
      <c r="C4" s="17" t="s">
        <v>10</v>
      </c>
      <c r="D4" s="15" t="s">
        <v>1</v>
      </c>
      <c r="E4" s="15" t="s">
        <v>2</v>
      </c>
      <c r="F4" s="15" t="s">
        <v>3</v>
      </c>
      <c r="G4" s="16" t="s">
        <v>4</v>
      </c>
      <c r="H4" s="64"/>
      <c r="I4" s="66"/>
      <c r="J4" s="1"/>
    </row>
    <row r="5" spans="1:11" ht="33" customHeight="1" x14ac:dyDescent="0.3">
      <c r="A5" s="24" t="s">
        <v>14</v>
      </c>
      <c r="B5" s="30" t="s">
        <v>11</v>
      </c>
      <c r="C5" s="31">
        <f t="shared" ref="C5:C10" si="0">D5+E5+F5+G5</f>
        <v>135063</v>
      </c>
      <c r="D5" s="32">
        <v>104849</v>
      </c>
      <c r="E5" s="32">
        <v>4778</v>
      </c>
      <c r="F5" s="32">
        <v>24391</v>
      </c>
      <c r="G5" s="33">
        <v>1045</v>
      </c>
      <c r="H5" s="34">
        <v>9701</v>
      </c>
      <c r="I5" s="35"/>
    </row>
    <row r="6" spans="1:11" ht="21.75" customHeight="1" x14ac:dyDescent="0.3">
      <c r="A6" s="25"/>
      <c r="B6" s="9" t="s">
        <v>12</v>
      </c>
      <c r="C6" s="21">
        <f t="shared" si="0"/>
        <v>1060779</v>
      </c>
      <c r="D6" s="5">
        <v>771066</v>
      </c>
      <c r="E6" s="5">
        <v>39931</v>
      </c>
      <c r="F6" s="23">
        <v>242730</v>
      </c>
      <c r="G6" s="22">
        <v>7052</v>
      </c>
      <c r="H6" s="19">
        <v>118666</v>
      </c>
      <c r="I6" s="12"/>
    </row>
    <row r="7" spans="1:11" ht="29.25" customHeight="1" x14ac:dyDescent="0.3">
      <c r="A7" s="26"/>
      <c r="B7" s="10" t="s">
        <v>13</v>
      </c>
      <c r="C7" s="21">
        <f t="shared" si="0"/>
        <v>23730286</v>
      </c>
      <c r="D7" s="8">
        <v>19224262</v>
      </c>
      <c r="E7" s="8">
        <v>810769</v>
      </c>
      <c r="F7" s="8">
        <v>3599277</v>
      </c>
      <c r="G7" s="11">
        <v>95978</v>
      </c>
      <c r="H7" s="20">
        <v>2236089</v>
      </c>
      <c r="I7" s="13"/>
    </row>
    <row r="8" spans="1:11" ht="21.75" customHeight="1" x14ac:dyDescent="0.3">
      <c r="A8" s="27" t="s">
        <v>15</v>
      </c>
      <c r="B8" s="30" t="s">
        <v>11</v>
      </c>
      <c r="C8" s="31">
        <f t="shared" si="0"/>
        <v>135343</v>
      </c>
      <c r="D8" s="32">
        <v>105106</v>
      </c>
      <c r="E8" s="32">
        <v>4776</v>
      </c>
      <c r="F8" s="32">
        <v>24422</v>
      </c>
      <c r="G8" s="33">
        <v>1039</v>
      </c>
      <c r="H8" s="34">
        <v>9710</v>
      </c>
      <c r="I8" s="42"/>
    </row>
    <row r="9" spans="1:11" ht="21.75" customHeight="1" x14ac:dyDescent="0.3">
      <c r="A9" s="28"/>
      <c r="B9" s="9" t="s">
        <v>12</v>
      </c>
      <c r="C9" s="21">
        <f t="shared" si="0"/>
        <v>1061661</v>
      </c>
      <c r="D9" s="5">
        <v>771582</v>
      </c>
      <c r="E9" s="5">
        <v>39878</v>
      </c>
      <c r="F9" s="23">
        <v>243133</v>
      </c>
      <c r="G9" s="22">
        <v>7068</v>
      </c>
      <c r="H9" s="19">
        <v>118593</v>
      </c>
      <c r="I9" s="43"/>
    </row>
    <row r="10" spans="1:11" ht="21.75" customHeight="1" x14ac:dyDescent="0.3">
      <c r="A10" s="29"/>
      <c r="B10" s="10" t="s">
        <v>13</v>
      </c>
      <c r="C10" s="21">
        <f t="shared" si="0"/>
        <v>23743391</v>
      </c>
      <c r="D10" s="8">
        <v>19237830</v>
      </c>
      <c r="E10" s="8">
        <v>808378</v>
      </c>
      <c r="F10" s="8">
        <v>3600679</v>
      </c>
      <c r="G10" s="11">
        <v>96504</v>
      </c>
      <c r="H10" s="20">
        <v>2238144</v>
      </c>
      <c r="I10" s="44"/>
    </row>
    <row r="11" spans="1:11" ht="21.75" customHeight="1" x14ac:dyDescent="0.3">
      <c r="A11" s="36" t="s">
        <v>16</v>
      </c>
      <c r="B11" s="30" t="s">
        <v>11</v>
      </c>
      <c r="C11" s="31">
        <v>135677</v>
      </c>
      <c r="D11" s="32">
        <v>105389</v>
      </c>
      <c r="E11" s="32">
        <v>4785</v>
      </c>
      <c r="F11" s="32">
        <v>24460</v>
      </c>
      <c r="G11" s="33">
        <v>1043</v>
      </c>
      <c r="H11" s="34">
        <v>9757</v>
      </c>
      <c r="I11" s="42"/>
    </row>
    <row r="12" spans="1:11" ht="21.75" customHeight="1" x14ac:dyDescent="0.3">
      <c r="A12" s="37"/>
      <c r="B12" s="9" t="s">
        <v>12</v>
      </c>
      <c r="C12" s="21">
        <v>1063156</v>
      </c>
      <c r="D12" s="5">
        <v>773279</v>
      </c>
      <c r="E12" s="5">
        <v>38671</v>
      </c>
      <c r="F12" s="23">
        <v>243106</v>
      </c>
      <c r="G12" s="22">
        <v>7100</v>
      </c>
      <c r="H12" s="19">
        <v>118636</v>
      </c>
      <c r="I12" s="43"/>
    </row>
    <row r="13" spans="1:11" ht="21.75" customHeight="1" x14ac:dyDescent="0.3">
      <c r="A13" s="38"/>
      <c r="B13" s="10" t="s">
        <v>13</v>
      </c>
      <c r="C13" s="21">
        <v>23797083</v>
      </c>
      <c r="D13" s="8">
        <v>19294682</v>
      </c>
      <c r="E13" s="8">
        <v>805534</v>
      </c>
      <c r="F13" s="8">
        <v>3599869</v>
      </c>
      <c r="G13" s="11">
        <v>96998</v>
      </c>
      <c r="H13" s="20">
        <v>2245292</v>
      </c>
      <c r="I13" s="44"/>
      <c r="K13" s="45"/>
    </row>
    <row r="14" spans="1:11" ht="21.75" customHeight="1" x14ac:dyDescent="0.3">
      <c r="A14" s="39" t="s">
        <v>17</v>
      </c>
      <c r="B14" s="30" t="s">
        <v>11</v>
      </c>
      <c r="C14" s="31">
        <v>136022</v>
      </c>
      <c r="D14" s="32">
        <v>105763</v>
      </c>
      <c r="E14" s="32">
        <v>4736</v>
      </c>
      <c r="F14" s="32">
        <v>24470</v>
      </c>
      <c r="G14" s="33">
        <v>1053</v>
      </c>
      <c r="H14" s="34">
        <v>9781</v>
      </c>
      <c r="I14" s="42"/>
    </row>
    <row r="15" spans="1:11" ht="21.75" customHeight="1" x14ac:dyDescent="0.3">
      <c r="A15" s="40"/>
      <c r="B15" s="9" t="s">
        <v>12</v>
      </c>
      <c r="C15" s="21">
        <f>D15+E15+F15+G15</f>
        <v>1064788</v>
      </c>
      <c r="D15" s="5">
        <v>774643</v>
      </c>
      <c r="E15" s="5">
        <v>39534</v>
      </c>
      <c r="F15" s="23">
        <v>243460</v>
      </c>
      <c r="G15" s="22">
        <v>7151</v>
      </c>
      <c r="H15" s="19">
        <v>118666</v>
      </c>
      <c r="I15" s="43"/>
    </row>
    <row r="16" spans="1:11" ht="21.75" customHeight="1" x14ac:dyDescent="0.3">
      <c r="A16" s="41"/>
      <c r="B16" s="10" t="s">
        <v>13</v>
      </c>
      <c r="C16" s="21">
        <f>D16+E16+F16+G16</f>
        <v>23859093</v>
      </c>
      <c r="D16" s="8">
        <v>19359826</v>
      </c>
      <c r="E16" s="8">
        <v>803122</v>
      </c>
      <c r="F16" s="8">
        <v>3598405</v>
      </c>
      <c r="G16" s="11">
        <v>97740</v>
      </c>
      <c r="H16" s="20">
        <v>2253441</v>
      </c>
      <c r="I16" s="44"/>
      <c r="K16" s="45"/>
    </row>
    <row r="17" spans="1:9" ht="21.75" customHeight="1" x14ac:dyDescent="0.3">
      <c r="A17" s="46" t="s">
        <v>18</v>
      </c>
      <c r="B17" s="30" t="s">
        <v>11</v>
      </c>
      <c r="C17" s="31">
        <v>136170</v>
      </c>
      <c r="D17" s="32">
        <v>105980</v>
      </c>
      <c r="E17" s="32">
        <v>4716</v>
      </c>
      <c r="F17" s="32">
        <v>24431</v>
      </c>
      <c r="G17" s="33">
        <v>1043</v>
      </c>
      <c r="H17" s="34">
        <v>9799</v>
      </c>
      <c r="I17" s="42"/>
    </row>
    <row r="18" spans="1:9" ht="21.75" customHeight="1" x14ac:dyDescent="0.3">
      <c r="A18" s="47"/>
      <c r="B18" s="9" t="s">
        <v>12</v>
      </c>
      <c r="C18" s="21">
        <v>1068577</v>
      </c>
      <c r="D18" s="5">
        <v>777946</v>
      </c>
      <c r="E18" s="5">
        <v>39485</v>
      </c>
      <c r="F18" s="23">
        <v>243924</v>
      </c>
      <c r="G18" s="22">
        <v>7222</v>
      </c>
      <c r="H18" s="19">
        <v>118776</v>
      </c>
      <c r="I18" s="43"/>
    </row>
    <row r="19" spans="1:9" ht="21.75" customHeight="1" x14ac:dyDescent="0.3">
      <c r="A19" s="48"/>
      <c r="B19" s="10" t="s">
        <v>13</v>
      </c>
      <c r="C19" s="21">
        <v>23926078</v>
      </c>
      <c r="D19" s="8">
        <v>19428077</v>
      </c>
      <c r="E19" s="8">
        <v>800894</v>
      </c>
      <c r="F19" s="8">
        <v>3598513</v>
      </c>
      <c r="G19" s="11">
        <v>98594</v>
      </c>
      <c r="H19" s="20">
        <v>2259482</v>
      </c>
      <c r="I19" s="44"/>
    </row>
    <row r="20" spans="1:9" ht="21.75" customHeight="1" x14ac:dyDescent="0.3">
      <c r="A20" s="46" t="s">
        <v>19</v>
      </c>
      <c r="B20" s="30" t="s">
        <v>11</v>
      </c>
      <c r="C20" s="31">
        <v>136886</v>
      </c>
      <c r="D20" s="32">
        <v>106535</v>
      </c>
      <c r="E20" s="32">
        <v>4720</v>
      </c>
      <c r="F20" s="32">
        <v>24568</v>
      </c>
      <c r="G20" s="33">
        <v>1063</v>
      </c>
      <c r="H20" s="34">
        <v>9839</v>
      </c>
      <c r="I20" s="42"/>
    </row>
    <row r="21" spans="1:9" ht="21.75" customHeight="1" x14ac:dyDescent="0.3">
      <c r="A21" s="47"/>
      <c r="B21" s="9" t="s">
        <v>12</v>
      </c>
      <c r="C21" s="21">
        <v>1074212</v>
      </c>
      <c r="D21" s="5">
        <v>782719</v>
      </c>
      <c r="E21" s="5">
        <v>39587</v>
      </c>
      <c r="F21" s="23">
        <v>244631</v>
      </c>
      <c r="G21" s="22">
        <v>7275</v>
      </c>
      <c r="H21" s="19">
        <v>118892</v>
      </c>
      <c r="I21" s="43"/>
    </row>
    <row r="22" spans="1:9" ht="21.75" customHeight="1" x14ac:dyDescent="0.3">
      <c r="A22" s="48"/>
      <c r="B22" s="10" t="s">
        <v>13</v>
      </c>
      <c r="C22" s="21">
        <v>24023083</v>
      </c>
      <c r="D22" s="8">
        <v>19521876</v>
      </c>
      <c r="E22" s="8">
        <v>798954</v>
      </c>
      <c r="F22" s="8">
        <v>3602502</v>
      </c>
      <c r="G22" s="11">
        <v>99751</v>
      </c>
      <c r="H22" s="20">
        <v>2264950</v>
      </c>
      <c r="I22" s="44"/>
    </row>
    <row r="23" spans="1:9" ht="21.75" customHeight="1" x14ac:dyDescent="0.3">
      <c r="A23" s="49" t="s">
        <v>20</v>
      </c>
      <c r="B23" s="30" t="s">
        <v>11</v>
      </c>
      <c r="C23" s="31">
        <v>137561</v>
      </c>
      <c r="D23" s="32">
        <v>107065</v>
      </c>
      <c r="E23" s="32">
        <v>4725</v>
      </c>
      <c r="F23" s="32">
        <v>24690</v>
      </c>
      <c r="G23" s="33">
        <v>1081</v>
      </c>
      <c r="H23" s="34">
        <v>9878</v>
      </c>
      <c r="I23" s="42"/>
    </row>
    <row r="24" spans="1:9" ht="21.75" customHeight="1" x14ac:dyDescent="0.3">
      <c r="A24" s="50"/>
      <c r="B24" s="9" t="s">
        <v>12</v>
      </c>
      <c r="C24" s="21">
        <v>1074212</v>
      </c>
      <c r="D24" s="5">
        <v>782719</v>
      </c>
      <c r="E24" s="5">
        <v>35987</v>
      </c>
      <c r="F24" s="23">
        <v>244631</v>
      </c>
      <c r="G24" s="22">
        <v>7275</v>
      </c>
      <c r="H24" s="19">
        <v>118960</v>
      </c>
      <c r="I24" s="12"/>
    </row>
    <row r="25" spans="1:9" ht="21.75" customHeight="1" x14ac:dyDescent="0.3">
      <c r="A25" s="51"/>
      <c r="B25" s="10" t="s">
        <v>13</v>
      </c>
      <c r="C25" s="21">
        <v>24097576</v>
      </c>
      <c r="D25" s="8">
        <v>19591496</v>
      </c>
      <c r="E25" s="8">
        <v>797164</v>
      </c>
      <c r="F25" s="8">
        <v>3607997</v>
      </c>
      <c r="G25" s="11">
        <v>100919</v>
      </c>
      <c r="H25" s="20">
        <v>2270122</v>
      </c>
      <c r="I25" s="18"/>
    </row>
    <row r="26" spans="1:9" ht="20.25" customHeight="1" x14ac:dyDescent="0.3">
      <c r="A26" s="52" t="s">
        <v>21</v>
      </c>
      <c r="B26" s="30" t="s">
        <v>11</v>
      </c>
      <c r="C26" s="56">
        <v>147535</v>
      </c>
      <c r="D26" s="57">
        <v>107155</v>
      </c>
      <c r="E26" s="57">
        <v>4703</v>
      </c>
      <c r="F26" s="57">
        <v>24668</v>
      </c>
      <c r="G26" s="57">
        <v>1094</v>
      </c>
      <c r="H26" s="57">
        <v>9915</v>
      </c>
      <c r="I26" s="55"/>
    </row>
    <row r="27" spans="1:9" ht="20.25" customHeight="1" x14ac:dyDescent="0.3">
      <c r="A27" s="53"/>
      <c r="B27" s="9" t="s">
        <v>12</v>
      </c>
      <c r="C27" s="58">
        <v>1200527</v>
      </c>
      <c r="D27" s="55">
        <v>789593</v>
      </c>
      <c r="E27" s="55">
        <v>39540</v>
      </c>
      <c r="F27" s="55">
        <v>245065</v>
      </c>
      <c r="G27" s="55">
        <v>7369</v>
      </c>
      <c r="H27" s="55">
        <v>118960</v>
      </c>
      <c r="I27" s="55"/>
    </row>
    <row r="28" spans="1:9" ht="25.5" customHeight="1" x14ac:dyDescent="0.3">
      <c r="A28" s="54"/>
      <c r="B28" s="10" t="s">
        <v>13</v>
      </c>
      <c r="C28" s="58">
        <v>26404621</v>
      </c>
      <c r="D28" s="55">
        <v>19625813</v>
      </c>
      <c r="E28" s="55">
        <v>794533</v>
      </c>
      <c r="F28" s="55">
        <v>3608239</v>
      </c>
      <c r="G28" s="55">
        <v>101825</v>
      </c>
      <c r="H28" s="55">
        <v>2274211</v>
      </c>
      <c r="I28" s="55"/>
    </row>
    <row r="29" spans="1:9" ht="22.5" customHeight="1" x14ac:dyDescent="0.3">
      <c r="A29" s="52" t="s">
        <v>22</v>
      </c>
      <c r="B29" s="30" t="s">
        <v>11</v>
      </c>
      <c r="C29" s="56">
        <v>147715</v>
      </c>
      <c r="D29" s="57">
        <v>107388</v>
      </c>
      <c r="E29" s="57">
        <v>4673</v>
      </c>
      <c r="F29" s="57">
        <v>24613</v>
      </c>
      <c r="G29" s="57">
        <v>1096</v>
      </c>
      <c r="H29" s="57">
        <v>9945</v>
      </c>
      <c r="I29" s="55"/>
    </row>
    <row r="30" spans="1:9" ht="22.5" customHeight="1" x14ac:dyDescent="0.3">
      <c r="A30" s="53"/>
      <c r="B30" s="9" t="s">
        <v>12</v>
      </c>
      <c r="C30" s="58">
        <v>1205936</v>
      </c>
      <c r="D30" s="55">
        <v>794730</v>
      </c>
      <c r="E30" s="55">
        <v>39396</v>
      </c>
      <c r="F30" s="55">
        <v>245290</v>
      </c>
      <c r="G30" s="55">
        <v>7420</v>
      </c>
      <c r="H30" s="55">
        <v>119100</v>
      </c>
      <c r="I30" s="55"/>
    </row>
    <row r="31" spans="1:9" ht="22.5" customHeight="1" x14ac:dyDescent="0.3">
      <c r="A31" s="54"/>
      <c r="B31" s="10" t="s">
        <v>13</v>
      </c>
      <c r="C31" s="58">
        <v>26485650</v>
      </c>
      <c r="D31" s="55">
        <v>19693797</v>
      </c>
      <c r="E31" s="55">
        <v>791780</v>
      </c>
      <c r="F31" s="55">
        <v>3612870</v>
      </c>
      <c r="G31" s="55">
        <v>102945</v>
      </c>
      <c r="H31" s="55">
        <v>2284258</v>
      </c>
      <c r="I31" s="55"/>
    </row>
    <row r="32" spans="1:9" ht="24.75" customHeight="1" x14ac:dyDescent="0.3">
      <c r="A32" s="52" t="s">
        <v>23</v>
      </c>
      <c r="B32" s="30" t="s">
        <v>11</v>
      </c>
      <c r="C32" s="56">
        <v>147910</v>
      </c>
      <c r="D32" s="57">
        <v>107564</v>
      </c>
      <c r="E32" s="57">
        <v>4651</v>
      </c>
      <c r="F32" s="57">
        <v>24603</v>
      </c>
      <c r="G32" s="57">
        <v>1097</v>
      </c>
      <c r="H32" s="57">
        <v>9995</v>
      </c>
      <c r="I32" s="55"/>
    </row>
    <row r="33" spans="1:9" ht="24.75" customHeight="1" x14ac:dyDescent="0.3">
      <c r="A33" s="53"/>
      <c r="B33" s="9" t="s">
        <v>12</v>
      </c>
      <c r="C33" s="58">
        <v>1205953</v>
      </c>
      <c r="D33" s="55">
        <v>797059</v>
      </c>
      <c r="E33" s="55">
        <v>39311</v>
      </c>
      <c r="F33" s="55">
        <v>245496</v>
      </c>
      <c r="G33" s="55">
        <v>7464</v>
      </c>
      <c r="H33" s="55">
        <v>119117</v>
      </c>
      <c r="I33" s="55"/>
    </row>
    <row r="34" spans="1:9" ht="24.75" customHeight="1" x14ac:dyDescent="0.3">
      <c r="A34" s="54"/>
      <c r="B34" s="10" t="s">
        <v>13</v>
      </c>
      <c r="C34" s="58">
        <v>26538605</v>
      </c>
      <c r="D34" s="55">
        <v>19743858</v>
      </c>
      <c r="E34" s="55">
        <v>788899</v>
      </c>
      <c r="F34" s="55">
        <v>3614326</v>
      </c>
      <c r="G34" s="55">
        <v>103863</v>
      </c>
      <c r="H34" s="55">
        <v>2287659</v>
      </c>
      <c r="I34" s="55"/>
    </row>
    <row r="35" spans="1:9" ht="24.75" customHeight="1" x14ac:dyDescent="0.3">
      <c r="A35" s="52" t="s">
        <v>24</v>
      </c>
      <c r="B35" s="30" t="s">
        <v>11</v>
      </c>
      <c r="C35" s="56">
        <f t="shared" ref="C35:C40" si="1">SUM(D35:H35)</f>
        <v>148400</v>
      </c>
      <c r="D35" s="57">
        <v>107971</v>
      </c>
      <c r="E35" s="57">
        <v>4646</v>
      </c>
      <c r="F35" s="57">
        <v>24603</v>
      </c>
      <c r="G35" s="57">
        <v>1109</v>
      </c>
      <c r="H35" s="57">
        <v>10071</v>
      </c>
      <c r="I35" s="55"/>
    </row>
    <row r="36" spans="1:9" ht="24.75" customHeight="1" x14ac:dyDescent="0.3">
      <c r="A36" s="53"/>
      <c r="B36" s="9" t="s">
        <v>12</v>
      </c>
      <c r="C36" s="58">
        <f t="shared" si="1"/>
        <v>1212078</v>
      </c>
      <c r="D36" s="55">
        <v>800377</v>
      </c>
      <c r="E36" s="55">
        <v>39277</v>
      </c>
      <c r="F36" s="55">
        <v>245785</v>
      </c>
      <c r="G36" s="55">
        <v>7464</v>
      </c>
      <c r="H36" s="55">
        <v>119175</v>
      </c>
      <c r="I36" s="55"/>
    </row>
    <row r="37" spans="1:9" ht="24.75" customHeight="1" x14ac:dyDescent="0.3">
      <c r="A37" s="54"/>
      <c r="B37" s="10" t="s">
        <v>13</v>
      </c>
      <c r="C37" s="58">
        <f t="shared" si="1"/>
        <v>26602911</v>
      </c>
      <c r="D37" s="55">
        <v>19807925</v>
      </c>
      <c r="E37" s="55">
        <v>786240</v>
      </c>
      <c r="F37" s="55">
        <v>3615980</v>
      </c>
      <c r="G37" s="55">
        <v>104930</v>
      </c>
      <c r="H37" s="55">
        <v>2287836</v>
      </c>
      <c r="I37" s="55"/>
    </row>
    <row r="38" spans="1:9" ht="24.75" customHeight="1" x14ac:dyDescent="0.3">
      <c r="A38" s="52" t="s">
        <v>25</v>
      </c>
      <c r="B38" s="30" t="s">
        <v>11</v>
      </c>
      <c r="C38" s="56">
        <f t="shared" si="1"/>
        <v>148526</v>
      </c>
      <c r="D38" s="57">
        <v>108158</v>
      </c>
      <c r="E38" s="57">
        <v>4628</v>
      </c>
      <c r="F38" s="57">
        <v>24554</v>
      </c>
      <c r="G38" s="57">
        <v>1114</v>
      </c>
      <c r="H38" s="57">
        <v>10072</v>
      </c>
      <c r="I38" s="55"/>
    </row>
    <row r="39" spans="1:9" ht="24.75" customHeight="1" x14ac:dyDescent="0.3">
      <c r="A39" s="53"/>
      <c r="B39" s="9" t="s">
        <v>12</v>
      </c>
      <c r="C39" s="58">
        <f t="shared" si="1"/>
        <v>1219077</v>
      </c>
      <c r="D39" s="55">
        <v>807039</v>
      </c>
      <c r="E39" s="55">
        <v>39262</v>
      </c>
      <c r="F39" s="55">
        <v>245977</v>
      </c>
      <c r="G39" s="55">
        <v>7616</v>
      </c>
      <c r="H39" s="55">
        <v>119183</v>
      </c>
      <c r="I39" s="55"/>
    </row>
    <row r="40" spans="1:9" ht="24.75" customHeight="1" x14ac:dyDescent="0.3">
      <c r="A40" s="54"/>
      <c r="B40" s="10" t="s">
        <v>13</v>
      </c>
      <c r="C40" s="58">
        <f t="shared" si="1"/>
        <v>26654988</v>
      </c>
      <c r="D40" s="55">
        <v>19860955</v>
      </c>
      <c r="E40" s="55">
        <v>783842</v>
      </c>
      <c r="F40" s="55">
        <v>3615245</v>
      </c>
      <c r="G40" s="55">
        <v>105937</v>
      </c>
      <c r="H40" s="55">
        <v>2289009</v>
      </c>
      <c r="I40" s="55"/>
    </row>
    <row r="41" spans="1:9" ht="24.75" customHeight="1" x14ac:dyDescent="0.3">
      <c r="A41" s="52" t="s">
        <v>27</v>
      </c>
      <c r="B41" s="30" t="s">
        <v>11</v>
      </c>
      <c r="C41" s="56">
        <f t="shared" ref="C41:C43" si="2">SUM(D41:H41)</f>
        <v>149095</v>
      </c>
      <c r="D41" s="57">
        <v>108635</v>
      </c>
      <c r="E41" s="57">
        <v>4637</v>
      </c>
      <c r="F41" s="57">
        <v>24639</v>
      </c>
      <c r="G41" s="57">
        <v>1116</v>
      </c>
      <c r="H41" s="57">
        <v>10068</v>
      </c>
      <c r="I41" s="55"/>
    </row>
    <row r="42" spans="1:9" ht="24.75" customHeight="1" x14ac:dyDescent="0.3">
      <c r="A42" s="53" t="s">
        <v>28</v>
      </c>
      <c r="B42" s="9" t="s">
        <v>12</v>
      </c>
      <c r="C42" s="58">
        <f t="shared" si="2"/>
        <v>1226602</v>
      </c>
      <c r="D42" s="55">
        <v>813641</v>
      </c>
      <c r="E42" s="55">
        <v>39287</v>
      </c>
      <c r="F42" s="55">
        <v>246817</v>
      </c>
      <c r="G42" s="55">
        <v>7678</v>
      </c>
      <c r="H42" s="55">
        <v>119179</v>
      </c>
      <c r="I42" s="55"/>
    </row>
    <row r="43" spans="1:9" ht="24.75" customHeight="1" x14ac:dyDescent="0.3">
      <c r="A43" s="54"/>
      <c r="B43" s="10" t="s">
        <v>13</v>
      </c>
      <c r="C43" s="58">
        <f t="shared" si="2"/>
        <v>26726011</v>
      </c>
      <c r="D43" s="55">
        <v>19923917</v>
      </c>
      <c r="E43" s="55">
        <v>782040</v>
      </c>
      <c r="F43" s="55">
        <v>3623385</v>
      </c>
      <c r="G43" s="55">
        <v>107127</v>
      </c>
      <c r="H43" s="55">
        <v>2289542</v>
      </c>
      <c r="I43" s="55"/>
    </row>
    <row r="44" spans="1:9" x14ac:dyDescent="0.3">
      <c r="C44" s="45">
        <f>C41-C38</f>
        <v>569</v>
      </c>
      <c r="D44">
        <f>C44/C38</f>
        <v>3.8309790878364729E-3</v>
      </c>
    </row>
    <row r="46" spans="1:9" x14ac:dyDescent="0.3">
      <c r="C46" s="45">
        <f>C41-C5</f>
        <v>14032</v>
      </c>
      <c r="D46">
        <f>C46/C5</f>
        <v>0.10389225768715341</v>
      </c>
    </row>
  </sheetData>
  <mergeCells count="5">
    <mergeCell ref="A1:I1"/>
    <mergeCell ref="C3:G3"/>
    <mergeCell ref="H3:H4"/>
    <mergeCell ref="I3:I4"/>
    <mergeCell ref="A3:B4"/>
  </mergeCells>
  <phoneticPr fontId="1" type="noConversion"/>
  <pageMargins left="0.26" right="0.23622047244094491" top="0.59" bottom="0.54" header="0.31496062992125984" footer="0.47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2020-04-03T04:02:51Z</cp:lastPrinted>
  <dcterms:created xsi:type="dcterms:W3CDTF">2011-05-09T08:35:35Z</dcterms:created>
  <dcterms:modified xsi:type="dcterms:W3CDTF">2021-02-09T07:51:29Z</dcterms:modified>
</cp:coreProperties>
</file>