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기안첨부물\"/>
    </mc:Choice>
  </mc:AlternateContent>
  <bookViews>
    <workbookView xWindow="0" yWindow="0" windowWidth="28800" windowHeight="11625"/>
  </bookViews>
  <sheets>
    <sheet name="2023년 4월분" sheetId="1" r:id="rId1"/>
    <sheet name="결정내역(2019. 12월 전남)" sheetId="2" state="hidden" r:id="rId2"/>
  </sheets>
  <definedNames>
    <definedName name="_xlnm._FilterDatabase" localSheetId="0" hidden="1">'2023년 4월분'!$A$1:$H$210</definedName>
    <definedName name="_xlnm.Print_Area" localSheetId="0">'2023년 4월분'!$A$1:$H$210</definedName>
    <definedName name="_xlnm.Print_Titles" localSheetId="0">'2023년 4월분'!$3:$4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<sst xmlns="http://schemas.openxmlformats.org/spreadsheetml/2006/main" count="746" uniqueCount="364">
  <si>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</si>
  <si>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</si>
  <si>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</si>
  <si>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</si>
  <si>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</si>
  <si>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</si>
  <si>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</si>
  <si>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</si>
  <si>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</si>
  <si>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</si>
  <si>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</si>
  <si>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</si>
  <si>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</si>
  <si>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</si>
  <si>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</si>
  <si>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</si>
  <si>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</si>
  <si>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</si>
  <si>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</si>
  <si>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</si>
  <si>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box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</si>
  <si>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</si>
  <si>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</si>
  <si>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</si>
  <si>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</si>
  <si>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</si>
  <si>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</si>
  <si>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</si>
  <si>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</si>
  <si>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</si>
  <si>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</si>
  <si>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</si>
  <si>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</si>
  <si>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</si>
  <si>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</si>
  <si>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</si>
  <si>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</si>
  <si>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</si>
  <si>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</si>
  <si>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</si>
  <si>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</si>
  <si>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</si>
  <si>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</si>
  <si>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</si>
  <si>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</si>
  <si>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</si>
  <si>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</si>
  <si>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</si>
  <si>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</si>
  <si>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</si>
  <si>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</si>
  <si>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</si>
  <si>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</si>
  <si>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</si>
  <si>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</si>
  <si>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</si>
  <si>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</si>
  <si>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</si>
  <si>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</si>
  <si>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</si>
  <si>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</si>
  <si>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</si>
  <si>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</si>
  <si>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</si>
  <si>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</si>
  <si>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</si>
  <si>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</si>
  <si>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</si>
  <si>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</si>
  <si>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</si>
  <si>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</si>
  <si>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</si>
  <si>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</si>
  <si>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</si>
  <si>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</si>
  <si>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</si>
  <si>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</si>
  <si>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</si>
  <si>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</si>
  <si>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</si>
  <si>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</si>
  <si>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</si>
  <si>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</si>
  <si>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</si>
  <si>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</si>
  <si>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</si>
  <si>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</si>
  <si>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</si>
  <si>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</si>
  <si>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</si>
  <si>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</si>
  <si>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</si>
  <si>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</si>
  <si>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</si>
  <si>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</si>
  <si>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</si>
  <si>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</si>
  <si>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</si>
  <si>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냉식혜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</si>
  <si>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</si>
  <si>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</si>
  <si>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</si>
  <si>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</si>
  <si>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</si>
  <si>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</si>
  <si>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</si>
  <si>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</si>
  <si>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</si>
  <si>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</si>
  <si>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</si>
  <si>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</si>
  <si>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</si>
  <si>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</si>
  <si>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</si>
  <si>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</si>
  <si>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</si>
  <si>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</si>
  <si>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</si>
  <si>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</si>
  <si>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</si>
  <si>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유자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</si>
  <si>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</si>
  <si>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</si>
  <si>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</si>
  <si>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</si>
  <si>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</si>
  <si>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</si>
  <si>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</si>
  <si>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</si>
  <si>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</si>
  <si>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</si>
  <si>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</si>
  <si>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</si>
  <si>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</si>
  <si>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</si>
  <si>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</si>
  <si>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</si>
  <si>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</si>
  <si>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</si>
  <si>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</si>
  <si>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</si>
  <si>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</si>
  <si>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</si>
  <si>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</si>
  <si>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</si>
  <si>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</si>
  <si>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</si>
  <si>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</si>
  <si>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</si>
  <si>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</si>
  <si>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</si>
  <si>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</si>
  <si>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</si>
  <si>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</si>
  <si>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</si>
  <si>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</si>
  <si>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</si>
  <si>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</si>
  <si>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</si>
  <si>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</si>
  <si>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</si>
  <si>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깐도라지채(실채)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</si>
  <si>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</si>
  <si>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</si>
  <si>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</si>
  <si>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</si>
  <si>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</si>
  <si>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</si>
  <si>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</si>
  <si>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</si>
  <si>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</si>
  <si>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</si>
  <si>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</si>
  <si>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</si>
  <si>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</si>
  <si>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</si>
  <si>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</si>
  <si>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</si>
  <si>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</si>
  <si>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</si>
  <si>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</si>
  <si>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</si>
  <si>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</si>
  <si>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</si>
  <si>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</si>
  <si>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</si>
  <si>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</si>
  <si>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</si>
  <si>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</si>
  <si>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</si>
  <si>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</si>
  <si>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</si>
  <si>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</si>
  <si>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</si>
  <si>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</si>
  <si>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</si>
  <si>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</si>
  <si>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</si>
  <si>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</si>
  <si>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</si>
  <si>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</si>
  <si>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</si>
  <si>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</si>
  <si>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</si>
  <si>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</si>
  <si>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</si>
  <si>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</si>
  <si>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</si>
  <si>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</si>
  <si>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</si>
  <si>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</si>
  <si>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</si>
  <si>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</si>
  <si>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</si>
  <si>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</si>
  <si>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</si>
  <si>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</si>
  <si>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</si>
  <si>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</si>
  <si>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</si>
  <si>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</si>
  <si>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</si>
  <si>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</si>
  <si>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</si>
  <si>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</si>
  <si>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</si>
  <si>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</si>
  <si>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</si>
  <si>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</si>
  <si>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</si>
  <si>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</si>
  <si>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</si>
  <si>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</si>
  <si>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</si>
  <si>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</si>
  <si>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</si>
  <si>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</si>
  <si>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</si>
  <si>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</si>
  <si>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</si>
  <si>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</si>
  <si>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</si>
  <si>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</si>
  <si>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</si>
  <si>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</si>
  <si>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</si>
  <si>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</si>
  <si>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</si>
  <si>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</si>
  <si>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</si>
  <si>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</si>
  <si>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</si>
  <si>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</si>
  <si>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</si>
  <si>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</si>
  <si>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</si>
  <si>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</si>
  <si>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</si>
  <si>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</si>
  <si>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</si>
  <si>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</si>
  <si>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</si>
  <si>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</si>
  <si>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</si>
  <si>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</si>
  <si>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</si>
  <si>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</si>
  <si>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</si>
  <si>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</si>
  <si>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</si>
  <si>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</si>
  <si>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</si>
  <si>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</si>
  <si>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</si>
  <si>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</si>
  <si>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</si>
  <si>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</si>
  <si>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</si>
  <si>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</si>
  <si>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</si>
  <si>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</si>
  <si>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</si>
  <si>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</si>
  <si>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</si>
  <si>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</si>
  <si>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</si>
  <si>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</si>
  <si>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</si>
  <si>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</si>
  <si>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</si>
  <si>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</si>
  <si>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</si>
  <si>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</si>
  <si>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</si>
  <si>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</si>
  <si>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</si>
  <si>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</si>
  <si>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</si>
  <si>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</si>
  <si>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</si>
  <si>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</si>
  <si>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</si>
  <si>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</si>
  <si>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</si>
  <si>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</si>
  <si>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</si>
  <si>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</si>
  <si>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</si>
  <si>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</si>
  <si>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</si>
  <si>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</si>
  <si>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</si>
  <si>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빨강/주황/노랑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</si>
  <si>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</si>
  <si>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</si>
  <si>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</si>
  <si>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</si>
  <si>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</si>
  <si>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</si>
  <si>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</si>
  <si>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</si>
  <si>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</si>
  <si>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</si>
  <si>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</si>
  <si>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</si>
  <si>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</si>
  <si>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</si>
  <si>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생식옥수수(초당)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</si>
  <si>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</si>
  <si>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</si>
  <si>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</si>
  <si>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</si>
  <si>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</si>
  <si>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</si>
  <si>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</si>
  <si>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</si>
  <si>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</si>
  <si>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</si>
  <si>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</si>
  <si>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</si>
  <si>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</si>
  <si>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</si>
  <si>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30개입</t>
    <phoneticPr fontId="1" type="noConversion"/>
  </si>
  <si>
    <t>생옥수수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</si>
  <si>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</si>
  <si>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</si>
  <si>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</si>
  <si>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</si>
  <si>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</si>
  <si>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</si>
  <si>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</si>
  <si>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4월분
결정가격</t>
    <phoneticPr fontId="2" type="noConversion"/>
  </si>
  <si>
    <t>무농약</t>
    <phoneticPr fontId="1" type="noConversion"/>
  </si>
  <si>
    <t>채소류
(50종)</t>
    <phoneticPr fontId="1" type="noConversion"/>
  </si>
  <si>
    <t>과일류
(27종)</t>
    <phoneticPr fontId="1" type="noConversion"/>
  </si>
  <si>
    <t>축산물
(5종)</t>
    <phoneticPr fontId="1" type="noConversion"/>
  </si>
  <si>
    <t>곡류
(12종)</t>
    <phoneticPr fontId="1" type="noConversion"/>
  </si>
  <si>
    <t>깐도라지(굵은채)</t>
    <phoneticPr fontId="1" type="noConversion"/>
  </si>
  <si>
    <r>
      <t>* 타도산 허용품목 : 감귤, 만감류, 양송이버섯, 참외
* 전라남도 계약재배 품목:</t>
    </r>
    <r>
      <rPr>
        <b/>
        <sz val="14"/>
        <rFont val="맑은 고딕"/>
        <family val="3"/>
        <charset val="129"/>
        <scheme val="major"/>
      </rPr>
      <t xml:space="preserve"> 유기농쌀 및 주요 45종</t>
    </r>
    <r>
      <rPr>
        <b/>
        <sz val="14"/>
        <color rgb="FF0070C0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색구분: </t>
    </r>
    <r>
      <rPr>
        <b/>
        <sz val="14"/>
        <rFont val="맑은 고딕"/>
        <family val="3"/>
        <charset val="129"/>
        <scheme val="major"/>
      </rPr>
      <t>여수산</t>
    </r>
    <r>
      <rPr>
        <b/>
        <sz val="14"/>
        <color rgb="FF0070C0"/>
        <rFont val="맑은 고딕"/>
        <family val="3"/>
        <charset val="129"/>
        <scheme val="major"/>
      </rPr>
      <t>(적색글)</t>
    </r>
    <r>
      <rPr>
        <b/>
        <sz val="14"/>
        <color theme="1"/>
        <rFont val="맑은 고딕"/>
        <family val="3"/>
        <charset val="129"/>
        <scheme val="major"/>
      </rPr>
      <t>, 수매 기준 가격유지</t>
    </r>
    <r>
      <rPr>
        <b/>
        <sz val="14"/>
        <color rgb="FF0070C0"/>
        <rFont val="맑은 고딕"/>
        <family val="3"/>
        <charset val="129"/>
        <scheme val="major"/>
      </rPr>
      <t>(노란바탕)</t>
    </r>
    <r>
      <rPr>
        <sz val="14"/>
        <color rgb="FF0070C0"/>
        <rFont val="맑은 고딕"/>
        <family val="3"/>
        <charset val="129"/>
        <scheme val="major"/>
      </rPr>
      <t xml:space="preserve"> 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</si>
  <si>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4/10~</t>
    <phoneticPr fontId="1" type="noConversion"/>
  </si>
  <si>
    <t>생쑥(~4/15)</t>
    <phoneticPr fontId="1" type="noConversion"/>
  </si>
  <si>
    <t>채소류
(49종)</t>
    <phoneticPr fontId="1" type="noConversion"/>
  </si>
  <si>
    <t>가공
식품
(5종)</t>
    <phoneticPr fontId="1" type="noConversion"/>
  </si>
  <si>
    <t>2023년  4월분 학교급식 친환경농산물 식재료 공급단가 결정 사항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</si>
</sst>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sz val="13"/>
      <color rgb="FF00B050"/>
      <name val="맑은 고딕"/>
      <family val="3"/>
      <charset val="129"/>
      <scheme val="minor"/>
    </font>
    <font>
      <sz val="13"/>
      <color rgb="FF00B0F0"/>
      <name val="맑은 고딕"/>
      <family val="3"/>
      <charset val="129"/>
      <scheme val="minor"/>
    </font>
    <font>
      <sz val="24"/>
      <name val="HY헤드라인M"/>
      <family val="1"/>
      <charset val="129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00B0F0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sz val="14"/>
      <color rgb="FF0070C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73">
    <xf numFmtId="0" fontId="0" fillId="0" borderId="0" xfId="0">
      <alignment vertical="center"/>
    </xf>
    <xf numFmtId="41" fontId="7" fillId="2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>
      <alignment horizontal="right" vertical="center" shrinkToFit="1"/>
    </xf>
    <xf numFmtId="41" fontId="7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>
      <alignment vertical="center"/>
    </xf>
    <xf numFmtId="41" fontId="5" fillId="3" borderId="1" xfId="1" applyFont="1" applyFill="1" applyBorder="1">
      <alignment vertical="center"/>
    </xf>
    <xf numFmtId="3" fontId="5" fillId="2" borderId="1" xfId="1" applyNumberFormat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3" applyFont="1" applyFill="1" applyBorder="1">
      <alignment vertical="center"/>
    </xf>
    <xf numFmtId="41" fontId="5" fillId="2" borderId="1" xfId="4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1" xfId="1" applyFont="1" applyFill="1" applyBorder="1">
      <alignment vertical="center"/>
    </xf>
    <xf numFmtId="41" fontId="6" fillId="2" borderId="1" xfId="1" applyFont="1" applyFill="1" applyBorder="1">
      <alignment vertical="center"/>
    </xf>
    <xf numFmtId="3" fontId="5" fillId="2" borderId="1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23" fillId="2" borderId="8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41" fontId="13" fillId="2" borderId="8" xfId="2" applyFont="1" applyFill="1" applyBorder="1" applyAlignment="1">
      <alignment horizontal="left" vertical="center"/>
    </xf>
    <xf numFmtId="41" fontId="18" fillId="2" borderId="8" xfId="2" applyFont="1" applyFill="1" applyBorder="1" applyAlignment="1">
      <alignment horizontal="left" vertical="center"/>
    </xf>
    <xf numFmtId="41" fontId="13" fillId="2" borderId="8" xfId="2" applyFont="1" applyFill="1" applyBorder="1" applyAlignment="1">
      <alignment horizontal="center" vertical="center"/>
    </xf>
    <xf numFmtId="41" fontId="18" fillId="2" borderId="8" xfId="2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41" fontId="14" fillId="2" borderId="8" xfId="2" applyFont="1" applyFill="1" applyBorder="1" applyAlignment="1">
      <alignment horizontal="center" vertical="center"/>
    </xf>
    <xf numFmtId="41" fontId="23" fillId="2" borderId="8" xfId="2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/>
    </xf>
    <xf numFmtId="41" fontId="25" fillId="2" borderId="8" xfId="2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 shrinkToFit="1"/>
    </xf>
    <xf numFmtId="41" fontId="26" fillId="2" borderId="8" xfId="2" applyFont="1" applyFill="1" applyBorder="1" applyAlignment="1">
      <alignment horizontal="left" vertical="center"/>
    </xf>
    <xf numFmtId="177" fontId="23" fillId="2" borderId="8" xfId="2" applyNumberFormat="1" applyFont="1" applyFill="1" applyBorder="1" applyAlignment="1">
      <alignment horizontal="left" vertical="center" shrinkToFit="1"/>
    </xf>
    <xf numFmtId="0" fontId="23" fillId="2" borderId="8" xfId="0" applyFont="1" applyFill="1" applyBorder="1" applyAlignment="1">
      <alignment horizontal="left" vertical="center" shrinkToFit="1"/>
    </xf>
    <xf numFmtId="0" fontId="25" fillId="2" borderId="8" xfId="0" applyFont="1" applyFill="1" applyBorder="1" applyAlignment="1">
      <alignment horizontal="left" vertical="center" wrapText="1"/>
    </xf>
    <xf numFmtId="13" fontId="23" fillId="2" borderId="8" xfId="2" applyNumberFormat="1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shrinkToFit="1"/>
    </xf>
    <xf numFmtId="41" fontId="26" fillId="2" borderId="8" xfId="2" applyFont="1" applyFill="1" applyBorder="1" applyAlignment="1">
      <alignment horizontal="left" vertical="center" wrapText="1"/>
    </xf>
    <xf numFmtId="41" fontId="24" fillId="2" borderId="8" xfId="2" applyFont="1" applyFill="1" applyBorder="1" applyAlignment="1">
      <alignment horizontal="left" vertical="center" shrinkToFit="1"/>
    </xf>
    <xf numFmtId="0" fontId="26" fillId="2" borderId="8" xfId="0" applyFont="1" applyFill="1" applyBorder="1" applyAlignment="1">
      <alignment horizontal="left" vertical="center" shrinkToFit="1"/>
    </xf>
    <xf numFmtId="41" fontId="23" fillId="2" borderId="8" xfId="1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wrapText="1"/>
    </xf>
    <xf numFmtId="41" fontId="23" fillId="2" borderId="6" xfId="2" applyFont="1" applyFill="1" applyBorder="1" applyAlignment="1">
      <alignment horizontal="left" vertical="center"/>
    </xf>
    <xf numFmtId="176" fontId="23" fillId="2" borderId="1" xfId="0" applyNumberFormat="1" applyFont="1" applyFill="1" applyBorder="1" applyAlignment="1">
      <alignment horizontal="left" vertical="center" shrinkToFit="1"/>
    </xf>
    <xf numFmtId="0" fontId="28" fillId="2" borderId="8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176" fontId="24" fillId="2" borderId="8" xfId="0" applyNumberFormat="1" applyFont="1" applyFill="1" applyBorder="1" applyAlignment="1">
      <alignment horizontal="left" vertical="center"/>
    </xf>
    <xf numFmtId="176" fontId="14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9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quotePrefix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41" fontId="13" fillId="2" borderId="8" xfId="2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41" fontId="13" fillId="2" borderId="8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8" fontId="31" fillId="5" borderId="14" xfId="2" applyNumberFormat="1" applyFont="1" applyFill="1" applyBorder="1" applyAlignment="1">
      <alignment horizontal="center" vertical="center"/>
    </xf>
    <xf numFmtId="178" fontId="31" fillId="5" borderId="15" xfId="2" applyNumberFormat="1" applyFont="1" applyFill="1" applyBorder="1" applyAlignment="1">
      <alignment horizontal="center" vertical="center"/>
    </xf>
    <xf numFmtId="176" fontId="31" fillId="5" borderId="15" xfId="0" applyNumberFormat="1" applyFont="1" applyFill="1" applyBorder="1" applyAlignment="1">
      <alignment horizontal="center" vertical="center"/>
    </xf>
    <xf numFmtId="176" fontId="32" fillId="5" borderId="15" xfId="0" applyNumberFormat="1" applyFont="1" applyFill="1" applyBorder="1" applyAlignment="1">
      <alignment horizontal="center" vertical="center"/>
    </xf>
    <xf numFmtId="176" fontId="31" fillId="5" borderId="16" xfId="0" applyNumberFormat="1" applyFont="1" applyFill="1" applyBorder="1" applyAlignment="1">
      <alignment horizontal="center" vertical="center"/>
    </xf>
    <xf numFmtId="178" fontId="30" fillId="5" borderId="17" xfId="2" applyNumberFormat="1" applyFont="1" applyFill="1" applyBorder="1" applyAlignment="1">
      <alignment horizontal="center" vertical="center"/>
    </xf>
    <xf numFmtId="178" fontId="33" fillId="5" borderId="14" xfId="2" applyNumberFormat="1" applyFont="1" applyFill="1" applyBorder="1" applyAlignment="1">
      <alignment horizontal="center" vertical="center" shrinkToFit="1"/>
    </xf>
    <xf numFmtId="178" fontId="30" fillId="5" borderId="14" xfId="2" applyNumberFormat="1" applyFont="1" applyFill="1" applyBorder="1" applyAlignment="1">
      <alignment horizontal="center" vertical="center" shrinkToFit="1"/>
    </xf>
    <xf numFmtId="41" fontId="30" fillId="5" borderId="15" xfId="2" applyFont="1" applyFill="1" applyBorder="1" applyAlignment="1">
      <alignment horizontal="center" vertical="center"/>
    </xf>
    <xf numFmtId="179" fontId="33" fillId="5" borderId="14" xfId="2" applyNumberFormat="1" applyFont="1" applyFill="1" applyBorder="1" applyAlignment="1">
      <alignment horizontal="center" vertical="center" shrinkToFit="1"/>
    </xf>
    <xf numFmtId="179" fontId="30" fillId="5" borderId="14" xfId="2" applyNumberFormat="1" applyFont="1" applyFill="1" applyBorder="1" applyAlignment="1">
      <alignment horizontal="center" vertical="center" shrinkToFit="1"/>
    </xf>
    <xf numFmtId="179" fontId="30" fillId="5" borderId="18" xfId="2" applyNumberFormat="1" applyFont="1" applyFill="1" applyBorder="1" applyAlignment="1">
      <alignment horizontal="center" vertical="center"/>
    </xf>
    <xf numFmtId="179" fontId="30" fillId="5" borderId="15" xfId="2" applyNumberFormat="1" applyFont="1" applyFill="1" applyBorder="1" applyAlignment="1">
      <alignment horizontal="center" vertical="center"/>
    </xf>
    <xf numFmtId="176" fontId="33" fillId="5" borderId="14" xfId="0" applyNumberFormat="1" applyFont="1" applyFill="1" applyBorder="1" applyAlignment="1">
      <alignment horizontal="center" vertical="center"/>
    </xf>
    <xf numFmtId="176" fontId="30" fillId="5" borderId="14" xfId="0" applyNumberFormat="1" applyFont="1" applyFill="1" applyBorder="1" applyAlignment="1">
      <alignment horizontal="center" vertical="center"/>
    </xf>
    <xf numFmtId="41" fontId="30" fillId="5" borderId="16" xfId="2" applyFont="1" applyFill="1" applyBorder="1" applyAlignment="1">
      <alignment horizontal="center" vertical="center"/>
    </xf>
    <xf numFmtId="178" fontId="30" fillId="5" borderId="15" xfId="2" applyNumberFormat="1" applyFont="1" applyFill="1" applyBorder="1" applyAlignment="1">
      <alignment horizontal="center" vertical="center"/>
    </xf>
    <xf numFmtId="178" fontId="33" fillId="5" borderId="15" xfId="2" applyNumberFormat="1" applyFont="1" applyFill="1" applyBorder="1" applyAlignment="1">
      <alignment horizontal="center" vertical="center"/>
    </xf>
    <xf numFmtId="178" fontId="33" fillId="5" borderId="16" xfId="2" applyNumberFormat="1" applyFont="1" applyFill="1" applyBorder="1" applyAlignment="1">
      <alignment horizontal="center" vertical="center"/>
    </xf>
    <xf numFmtId="41" fontId="33" fillId="5" borderId="15" xfId="2" applyFont="1" applyFill="1" applyBorder="1" applyAlignment="1">
      <alignment horizontal="center" vertical="center"/>
    </xf>
    <xf numFmtId="41" fontId="34" fillId="5" borderId="15" xfId="2" applyFont="1" applyFill="1" applyBorder="1" applyAlignment="1">
      <alignment horizontal="center" vertical="center"/>
    </xf>
    <xf numFmtId="176" fontId="34" fillId="5" borderId="14" xfId="0" applyNumberFormat="1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41" fontId="30" fillId="5" borderId="19" xfId="2" applyFont="1" applyFill="1" applyBorder="1" applyAlignment="1">
      <alignment horizontal="center" vertical="center"/>
    </xf>
    <xf numFmtId="41" fontId="30" fillId="5" borderId="18" xfId="2" applyFont="1" applyFill="1" applyBorder="1" applyAlignment="1">
      <alignment horizontal="center" vertical="center"/>
    </xf>
    <xf numFmtId="179" fontId="30" fillId="5" borderId="14" xfId="2" applyNumberFormat="1" applyFont="1" applyFill="1" applyBorder="1" applyAlignment="1">
      <alignment horizontal="center" vertical="center"/>
    </xf>
    <xf numFmtId="41" fontId="30" fillId="5" borderId="20" xfId="2" applyFont="1" applyFill="1" applyBorder="1" applyAlignment="1">
      <alignment horizontal="center" vertical="center"/>
    </xf>
    <xf numFmtId="176" fontId="30" fillId="5" borderId="21" xfId="0" applyNumberFormat="1" applyFont="1" applyFill="1" applyBorder="1" applyAlignment="1">
      <alignment horizontal="center" vertical="center"/>
    </xf>
    <xf numFmtId="41" fontId="35" fillId="2" borderId="0" xfId="2" applyFont="1" applyFill="1" applyAlignment="1">
      <alignment horizontal="center" vertical="center"/>
    </xf>
    <xf numFmtId="0" fontId="15" fillId="2" borderId="5" xfId="0" applyFont="1" applyFill="1" applyBorder="1" applyAlignment="1">
      <alignment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5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29" fillId="2" borderId="1" xfId="0" quotePrefix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4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9" xfId="0" applyFont="1" applyFill="1" applyBorder="1" applyAlignment="1">
      <alignment horizontal="center" vertical="center" shrinkToFit="1"/>
    </xf>
    <xf numFmtId="41" fontId="30" fillId="5" borderId="14" xfId="2" applyFont="1" applyFill="1" applyBorder="1" applyAlignment="1">
      <alignment horizontal="center" vertical="center" wrapText="1" shrinkToFit="1"/>
    </xf>
    <xf numFmtId="41" fontId="30" fillId="5" borderId="14" xfId="2" applyFont="1" applyFill="1" applyBorder="1" applyAlignment="1">
      <alignment horizontal="center" vertical="center" shrinkToFit="1"/>
    </xf>
    <xf numFmtId="176" fontId="16" fillId="6" borderId="8" xfId="0" applyNumberFormat="1" applyFont="1" applyFill="1" applyBorder="1" applyAlignment="1">
      <alignment horizontal="center" vertical="center" wrapText="1" shrinkToFit="1"/>
    </xf>
    <xf numFmtId="0" fontId="16" fillId="6" borderId="8" xfId="0" applyFont="1" applyFill="1" applyBorder="1" applyAlignment="1">
      <alignment horizontal="center" vertical="center"/>
    </xf>
    <xf numFmtId="0" fontId="13" fillId="2" borderId="11" xfId="0" quotePrefix="1" applyFont="1" applyFill="1" applyBorder="1" applyAlignment="1">
      <alignment horizontal="left" vertical="center" wrapText="1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13" xfId="0" applyFont="1" applyFill="1" applyBorder="1" applyAlignment="1">
      <alignment horizontal="left" vertical="center" wrapText="1" shrinkToFit="1"/>
    </xf>
    <xf numFmtId="0" fontId="18" fillId="2" borderId="5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 wrapText="1" shrinkToFit="1"/>
    </xf>
    <xf numFmtId="0" fontId="16" fillId="2" borderId="4" xfId="0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341FD1"/>
      <color rgb="FFFFFF99"/>
      <color rgb="FFFFFFCC"/>
      <color rgb="FFE3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abSelected="1" view="pageBreakPreview" zoomScale="80" zoomScaleNormal="80" zoomScaleSheetLayoutView="80" workbookViewId="0">
      <pane ySplit="4" topLeftCell="A5" activePane="bottomLeft" state="frozen"/>
      <selection pane="bottomLeft" sqref="A1:H1"/>
    </sheetView>
  </sheetViews>
  <sheetFormatPr defaultRowHeight="27" customHeight="1"/>
  <cols>
    <col min="1" max="2" width="15.625" style="36" customWidth="1"/>
    <col min="3" max="4" width="18.625" style="36" customWidth="1"/>
    <col min="5" max="6" width="15.625" style="36" customWidth="1"/>
    <col min="7" max="7" width="30.625" style="118" customWidth="1"/>
    <col min="8" max="8" width="35.625" style="68" customWidth="1"/>
    <col min="9" max="16384" width="9" style="67"/>
  </cols>
  <sheetData>
    <row r="1" spans="1:8" ht="99.95" customHeight="1">
      <c r="A1" s="146" t="s">
        <v>363</v>
      </c>
      <c r="B1" s="147"/>
      <c r="C1" s="147"/>
      <c r="D1" s="147"/>
      <c r="E1" s="147"/>
      <c r="F1" s="147"/>
      <c r="G1" s="147"/>
      <c r="H1" s="147"/>
    </row>
    <row r="2" spans="1:8" s="78" customFormat="1" ht="80.099999999999994" customHeight="1">
      <c r="A2" s="157" t="s">
        <v>358</v>
      </c>
      <c r="B2" s="158"/>
      <c r="C2" s="158"/>
      <c r="D2" s="158"/>
      <c r="E2" s="158"/>
      <c r="F2" s="158"/>
      <c r="G2" s="158"/>
      <c r="H2" s="159"/>
    </row>
    <row r="3" spans="1:8" s="25" customFormat="1" ht="27.95" customHeight="1">
      <c r="A3" s="148" t="s">
        <v>0</v>
      </c>
      <c r="B3" s="149" t="s">
        <v>1</v>
      </c>
      <c r="C3" s="149" t="s">
        <v>2</v>
      </c>
      <c r="D3" s="149" t="s">
        <v>3</v>
      </c>
      <c r="E3" s="149" t="s">
        <v>4</v>
      </c>
      <c r="F3" s="151" t="s">
        <v>5</v>
      </c>
      <c r="G3" s="153" t="s">
        <v>351</v>
      </c>
      <c r="H3" s="155" t="s">
        <v>336</v>
      </c>
    </row>
    <row r="4" spans="1:8" s="25" customFormat="1" ht="27.95" customHeight="1">
      <c r="A4" s="148"/>
      <c r="B4" s="150"/>
      <c r="C4" s="150"/>
      <c r="D4" s="150"/>
      <c r="E4" s="150"/>
      <c r="F4" s="152"/>
      <c r="G4" s="154"/>
      <c r="H4" s="156"/>
    </row>
    <row r="5" spans="1:8" s="25" customFormat="1" ht="33.950000000000003" customHeight="1">
      <c r="A5" s="125">
        <v>1</v>
      </c>
      <c r="B5" s="120" t="s">
        <v>356</v>
      </c>
      <c r="C5" s="143" t="s">
        <v>106</v>
      </c>
      <c r="D5" s="136" t="s">
        <v>271</v>
      </c>
      <c r="E5" s="84" t="s">
        <v>25</v>
      </c>
      <c r="F5" s="69" t="s">
        <v>35</v>
      </c>
      <c r="G5" s="90">
        <v>63900</v>
      </c>
      <c r="H5" s="74"/>
    </row>
    <row r="6" spans="1:8" s="25" customFormat="1" ht="33.950000000000003" customHeight="1">
      <c r="A6" s="126"/>
      <c r="B6" s="121"/>
      <c r="C6" s="144"/>
      <c r="D6" s="160"/>
      <c r="E6" s="84" t="s">
        <v>10</v>
      </c>
      <c r="F6" s="69" t="s">
        <v>273</v>
      </c>
      <c r="G6" s="90">
        <v>32900</v>
      </c>
      <c r="H6" s="74"/>
    </row>
    <row r="7" spans="1:8" s="25" customFormat="1" ht="33.950000000000003" customHeight="1">
      <c r="A7" s="126"/>
      <c r="B7" s="121"/>
      <c r="C7" s="144"/>
      <c r="D7" s="160"/>
      <c r="E7" s="84" t="s">
        <v>326</v>
      </c>
      <c r="F7" s="69" t="s">
        <v>35</v>
      </c>
      <c r="G7" s="90">
        <v>69900</v>
      </c>
      <c r="H7" s="74"/>
    </row>
    <row r="8" spans="1:8" s="25" customFormat="1" ht="33.950000000000003" customHeight="1">
      <c r="A8" s="127"/>
      <c r="B8" s="121"/>
      <c r="C8" s="145"/>
      <c r="D8" s="137"/>
      <c r="E8" s="84" t="s">
        <v>324</v>
      </c>
      <c r="F8" s="69" t="s">
        <v>273</v>
      </c>
      <c r="G8" s="90">
        <v>35900</v>
      </c>
      <c r="H8" s="74"/>
    </row>
    <row r="9" spans="1:8" s="25" customFormat="1" ht="33.950000000000003" customHeight="1">
      <c r="A9" s="123">
        <v>2</v>
      </c>
      <c r="B9" s="121"/>
      <c r="C9" s="141" t="s">
        <v>107</v>
      </c>
      <c r="D9" s="83" t="s">
        <v>67</v>
      </c>
      <c r="E9" s="30" t="s">
        <v>16</v>
      </c>
      <c r="F9" s="69" t="s">
        <v>15</v>
      </c>
      <c r="G9" s="90"/>
      <c r="H9" s="39"/>
    </row>
    <row r="10" spans="1:8" s="25" customFormat="1" ht="33.950000000000003" customHeight="1">
      <c r="A10" s="123"/>
      <c r="B10" s="121"/>
      <c r="C10" s="142"/>
      <c r="D10" s="29" t="s">
        <v>68</v>
      </c>
      <c r="E10" s="30" t="s">
        <v>16</v>
      </c>
      <c r="F10" s="69" t="s">
        <v>15</v>
      </c>
      <c r="G10" s="91">
        <v>5800</v>
      </c>
      <c r="H10" s="39"/>
    </row>
    <row r="11" spans="1:8" s="25" customFormat="1" ht="33.950000000000003" customHeight="1">
      <c r="A11" s="79">
        <v>3</v>
      </c>
      <c r="B11" s="121"/>
      <c r="C11" s="81" t="s">
        <v>108</v>
      </c>
      <c r="D11" s="29"/>
      <c r="E11" s="30" t="s">
        <v>16</v>
      </c>
      <c r="F11" s="69" t="s">
        <v>15</v>
      </c>
      <c r="G11" s="91">
        <v>18000</v>
      </c>
      <c r="H11" s="85"/>
    </row>
    <row r="12" spans="1:8" s="25" customFormat="1" ht="33.950000000000003" customHeight="1">
      <c r="A12" s="123">
        <v>4</v>
      </c>
      <c r="B12" s="121"/>
      <c r="C12" s="167" t="s">
        <v>69</v>
      </c>
      <c r="D12" s="29" t="s">
        <v>69</v>
      </c>
      <c r="E12" s="30" t="s">
        <v>16</v>
      </c>
      <c r="F12" s="69" t="s">
        <v>15</v>
      </c>
      <c r="G12" s="91">
        <v>3500</v>
      </c>
      <c r="H12" s="85"/>
    </row>
    <row r="13" spans="1:8" s="25" customFormat="1" ht="33.950000000000003" customHeight="1">
      <c r="A13" s="123"/>
      <c r="B13" s="121"/>
      <c r="C13" s="168"/>
      <c r="D13" s="29" t="s">
        <v>323</v>
      </c>
      <c r="E13" s="30" t="s">
        <v>16</v>
      </c>
      <c r="F13" s="69" t="s">
        <v>15</v>
      </c>
      <c r="G13" s="91">
        <v>3700</v>
      </c>
      <c r="H13" s="85"/>
    </row>
    <row r="14" spans="1:8" s="25" customFormat="1" ht="33.950000000000003" customHeight="1">
      <c r="A14" s="79">
        <v>5</v>
      </c>
      <c r="B14" s="121"/>
      <c r="C14" s="76" t="s">
        <v>109</v>
      </c>
      <c r="D14" s="29"/>
      <c r="E14" s="30" t="s">
        <v>16</v>
      </c>
      <c r="F14" s="69" t="s">
        <v>15</v>
      </c>
      <c r="G14" s="91">
        <v>4000</v>
      </c>
      <c r="H14" s="37"/>
    </row>
    <row r="15" spans="1:8" s="25" customFormat="1" ht="33.950000000000003" customHeight="1">
      <c r="A15" s="79">
        <v>6</v>
      </c>
      <c r="B15" s="121"/>
      <c r="C15" s="81" t="s">
        <v>110</v>
      </c>
      <c r="D15" s="29"/>
      <c r="E15" s="30" t="s">
        <v>16</v>
      </c>
      <c r="F15" s="69" t="s">
        <v>15</v>
      </c>
      <c r="G15" s="91">
        <v>27000</v>
      </c>
      <c r="H15" s="85"/>
    </row>
    <row r="16" spans="1:8" s="25" customFormat="1" ht="33.950000000000003" customHeight="1">
      <c r="A16" s="79">
        <v>7</v>
      </c>
      <c r="B16" s="121"/>
      <c r="C16" s="89" t="s">
        <v>111</v>
      </c>
      <c r="D16" s="29"/>
      <c r="E16" s="30" t="s">
        <v>16</v>
      </c>
      <c r="F16" s="69" t="s">
        <v>15</v>
      </c>
      <c r="G16" s="91">
        <v>17000</v>
      </c>
      <c r="H16" s="37"/>
    </row>
    <row r="17" spans="1:8" s="25" customFormat="1" ht="33.950000000000003" customHeight="1">
      <c r="A17" s="79">
        <v>8</v>
      </c>
      <c r="B17" s="121"/>
      <c r="C17" s="88" t="s">
        <v>105</v>
      </c>
      <c r="D17" s="29"/>
      <c r="E17" s="30" t="s">
        <v>16</v>
      </c>
      <c r="F17" s="69" t="s">
        <v>15</v>
      </c>
      <c r="G17" s="91">
        <v>21000</v>
      </c>
      <c r="H17" s="85"/>
    </row>
    <row r="18" spans="1:8" s="25" customFormat="1" ht="33.950000000000003" customHeight="1">
      <c r="A18" s="79">
        <v>9</v>
      </c>
      <c r="B18" s="121"/>
      <c r="C18" s="88" t="s">
        <v>70</v>
      </c>
      <c r="D18" s="29" t="s">
        <v>70</v>
      </c>
      <c r="E18" s="30" t="s">
        <v>16</v>
      </c>
      <c r="F18" s="69" t="s">
        <v>15</v>
      </c>
      <c r="G18" s="91">
        <v>5300</v>
      </c>
      <c r="H18" s="37"/>
    </row>
    <row r="19" spans="1:8" s="25" customFormat="1" ht="33.950000000000003" customHeight="1">
      <c r="A19" s="123">
        <v>10</v>
      </c>
      <c r="B19" s="121"/>
      <c r="C19" s="141" t="s">
        <v>71</v>
      </c>
      <c r="D19" s="82" t="s">
        <v>71</v>
      </c>
      <c r="E19" s="30" t="s">
        <v>16</v>
      </c>
      <c r="F19" s="69" t="s">
        <v>15</v>
      </c>
      <c r="G19" s="91">
        <v>4800</v>
      </c>
      <c r="H19" s="37"/>
    </row>
    <row r="20" spans="1:8" s="25" customFormat="1" ht="33.950000000000003" customHeight="1">
      <c r="A20" s="123"/>
      <c r="B20" s="121"/>
      <c r="C20" s="169"/>
      <c r="D20" s="82" t="s">
        <v>72</v>
      </c>
      <c r="E20" s="30" t="s">
        <v>16</v>
      </c>
      <c r="F20" s="69" t="s">
        <v>15</v>
      </c>
      <c r="G20" s="91">
        <v>5500</v>
      </c>
      <c r="H20" s="37"/>
    </row>
    <row r="21" spans="1:8" s="25" customFormat="1" ht="33.950000000000003" customHeight="1">
      <c r="A21" s="123"/>
      <c r="B21" s="121"/>
      <c r="C21" s="169"/>
      <c r="D21" s="82" t="s">
        <v>73</v>
      </c>
      <c r="E21" s="30" t="s">
        <v>16</v>
      </c>
      <c r="F21" s="69" t="s">
        <v>15</v>
      </c>
      <c r="G21" s="91">
        <v>6400</v>
      </c>
      <c r="H21" s="37"/>
    </row>
    <row r="22" spans="1:8" s="25" customFormat="1" ht="33.950000000000003" customHeight="1">
      <c r="A22" s="123"/>
      <c r="B22" s="121"/>
      <c r="C22" s="142"/>
      <c r="D22" s="29" t="s">
        <v>74</v>
      </c>
      <c r="E22" s="30" t="s">
        <v>16</v>
      </c>
      <c r="F22" s="69" t="s">
        <v>15</v>
      </c>
      <c r="G22" s="91">
        <v>7300</v>
      </c>
      <c r="H22" s="37"/>
    </row>
    <row r="23" spans="1:8" s="25" customFormat="1" ht="33.950000000000003" customHeight="1">
      <c r="A23" s="79">
        <v>11</v>
      </c>
      <c r="B23" s="121"/>
      <c r="C23" s="76" t="s">
        <v>112</v>
      </c>
      <c r="D23" s="29" t="s">
        <v>75</v>
      </c>
      <c r="E23" s="30" t="s">
        <v>16</v>
      </c>
      <c r="F23" s="69" t="s">
        <v>15</v>
      </c>
      <c r="G23" s="91">
        <v>11000</v>
      </c>
      <c r="H23" s="37"/>
    </row>
    <row r="24" spans="1:8" s="25" customFormat="1" ht="33.950000000000003" customHeight="1">
      <c r="A24" s="80">
        <v>12</v>
      </c>
      <c r="B24" s="122"/>
      <c r="C24" s="77" t="s">
        <v>113</v>
      </c>
      <c r="D24" s="86"/>
      <c r="E24" s="87" t="s">
        <v>24</v>
      </c>
      <c r="F24" s="69" t="s">
        <v>15</v>
      </c>
      <c r="G24" s="91">
        <v>6200</v>
      </c>
      <c r="H24" s="85"/>
    </row>
    <row r="25" spans="1:8" s="25" customFormat="1" ht="33.950000000000003" customHeight="1">
      <c r="A25" s="79">
        <v>13</v>
      </c>
      <c r="B25" s="120" t="s">
        <v>347</v>
      </c>
      <c r="C25" s="29" t="s">
        <v>30</v>
      </c>
      <c r="D25" s="29"/>
      <c r="E25" s="30" t="s">
        <v>16</v>
      </c>
      <c r="F25" s="69" t="s">
        <v>15</v>
      </c>
      <c r="G25" s="92"/>
      <c r="H25" s="37"/>
    </row>
    <row r="26" spans="1:8" s="25" customFormat="1" ht="33.950000000000003" customHeight="1">
      <c r="A26" s="79">
        <v>14</v>
      </c>
      <c r="B26" s="121"/>
      <c r="C26" s="29" t="s">
        <v>41</v>
      </c>
      <c r="D26" s="29"/>
      <c r="E26" s="30" t="s">
        <v>16</v>
      </c>
      <c r="F26" s="69" t="s">
        <v>15</v>
      </c>
      <c r="G26" s="93"/>
      <c r="H26" s="38"/>
    </row>
    <row r="27" spans="1:8" s="25" customFormat="1" ht="33.950000000000003" customHeight="1">
      <c r="A27" s="125">
        <v>15</v>
      </c>
      <c r="B27" s="121"/>
      <c r="C27" s="29" t="s">
        <v>29</v>
      </c>
      <c r="D27" s="29"/>
      <c r="E27" s="30" t="s">
        <v>16</v>
      </c>
      <c r="F27" s="69" t="s">
        <v>15</v>
      </c>
      <c r="G27" s="92"/>
      <c r="H27" s="37"/>
    </row>
    <row r="28" spans="1:8" s="25" customFormat="1" ht="33.950000000000003" customHeight="1">
      <c r="A28" s="127"/>
      <c r="B28" s="121"/>
      <c r="C28" s="29" t="s">
        <v>335</v>
      </c>
      <c r="D28" s="29"/>
      <c r="E28" s="30" t="s">
        <v>11</v>
      </c>
      <c r="F28" s="69" t="s">
        <v>8</v>
      </c>
      <c r="G28" s="92"/>
      <c r="H28" s="39"/>
    </row>
    <row r="29" spans="1:8" s="25" customFormat="1" ht="33.950000000000003" customHeight="1">
      <c r="A29" s="80">
        <v>16</v>
      </c>
      <c r="B29" s="121"/>
      <c r="C29" s="82" t="s">
        <v>28</v>
      </c>
      <c r="D29" s="29"/>
      <c r="E29" s="30" t="s">
        <v>16</v>
      </c>
      <c r="F29" s="69" t="s">
        <v>15</v>
      </c>
      <c r="G29" s="92"/>
      <c r="H29" s="39"/>
    </row>
    <row r="30" spans="1:8" s="25" customFormat="1" ht="33.950000000000003" customHeight="1">
      <c r="A30" s="123">
        <v>17</v>
      </c>
      <c r="B30" s="121"/>
      <c r="C30" s="83" t="s">
        <v>192</v>
      </c>
      <c r="D30" s="29"/>
      <c r="E30" s="30" t="s">
        <v>16</v>
      </c>
      <c r="F30" s="69" t="s">
        <v>15</v>
      </c>
      <c r="G30" s="92">
        <v>19000</v>
      </c>
      <c r="H30" s="39"/>
    </row>
    <row r="31" spans="1:8" s="25" customFormat="1" ht="33.950000000000003" customHeight="1">
      <c r="A31" s="124"/>
      <c r="B31" s="121" t="s">
        <v>354</v>
      </c>
      <c r="C31" s="82" t="s">
        <v>31</v>
      </c>
      <c r="D31" s="29"/>
      <c r="E31" s="30" t="s">
        <v>16</v>
      </c>
      <c r="F31" s="69" t="s">
        <v>15</v>
      </c>
      <c r="G31" s="92">
        <v>11000</v>
      </c>
      <c r="H31" s="39"/>
    </row>
    <row r="32" spans="1:8" s="25" customFormat="1" ht="33.950000000000003" customHeight="1">
      <c r="A32" s="79">
        <v>18</v>
      </c>
      <c r="B32" s="121"/>
      <c r="C32" s="29" t="s">
        <v>42</v>
      </c>
      <c r="D32" s="29"/>
      <c r="E32" s="30" t="s">
        <v>16</v>
      </c>
      <c r="F32" s="69" t="s">
        <v>15</v>
      </c>
      <c r="G32" s="92"/>
      <c r="H32" s="39"/>
    </row>
    <row r="33" spans="1:8" s="25" customFormat="1" ht="33.950000000000003" customHeight="1">
      <c r="A33" s="79">
        <v>19</v>
      </c>
      <c r="B33" s="121"/>
      <c r="C33" s="82" t="s">
        <v>114</v>
      </c>
      <c r="D33" s="29"/>
      <c r="E33" s="30" t="s">
        <v>16</v>
      </c>
      <c r="F33" s="69" t="s">
        <v>15</v>
      </c>
      <c r="G33" s="94">
        <v>18000</v>
      </c>
      <c r="H33" s="40"/>
    </row>
    <row r="34" spans="1:8" s="25" customFormat="1" ht="33.950000000000003" customHeight="1">
      <c r="A34" s="79">
        <v>20</v>
      </c>
      <c r="B34" s="121"/>
      <c r="C34" s="29" t="s">
        <v>196</v>
      </c>
      <c r="D34" s="29"/>
      <c r="E34" s="79" t="s">
        <v>16</v>
      </c>
      <c r="F34" s="70" t="s">
        <v>15</v>
      </c>
      <c r="G34" s="95"/>
      <c r="H34" s="41"/>
    </row>
    <row r="35" spans="1:8" s="25" customFormat="1" ht="33.950000000000003" customHeight="1">
      <c r="A35" s="79">
        <v>21</v>
      </c>
      <c r="B35" s="121"/>
      <c r="C35" s="31" t="s">
        <v>115</v>
      </c>
      <c r="D35" s="29"/>
      <c r="E35" s="79" t="s">
        <v>11</v>
      </c>
      <c r="F35" s="70" t="s">
        <v>8</v>
      </c>
      <c r="G35" s="96">
        <v>11000</v>
      </c>
      <c r="H35" s="40"/>
    </row>
    <row r="36" spans="1:8" s="25" customFormat="1" ht="33.950000000000003" customHeight="1">
      <c r="A36" s="79">
        <v>22</v>
      </c>
      <c r="B36" s="121"/>
      <c r="C36" s="82" t="s">
        <v>116</v>
      </c>
      <c r="D36" s="29"/>
      <c r="E36" s="79" t="s">
        <v>11</v>
      </c>
      <c r="F36" s="70" t="s">
        <v>8</v>
      </c>
      <c r="G36" s="97">
        <v>10500</v>
      </c>
      <c r="H36" s="42"/>
    </row>
    <row r="37" spans="1:8" s="25" customFormat="1" ht="33.950000000000003" customHeight="1">
      <c r="A37" s="79">
        <v>23</v>
      </c>
      <c r="B37" s="121"/>
      <c r="C37" s="79" t="s">
        <v>117</v>
      </c>
      <c r="D37" s="29"/>
      <c r="E37" s="79" t="s">
        <v>11</v>
      </c>
      <c r="F37" s="70" t="s">
        <v>8</v>
      </c>
      <c r="G37" s="98"/>
      <c r="H37" s="40"/>
    </row>
    <row r="38" spans="1:8" s="25" customFormat="1" ht="33.950000000000003" customHeight="1">
      <c r="A38" s="79">
        <v>24</v>
      </c>
      <c r="B38" s="121"/>
      <c r="C38" s="82" t="s">
        <v>118</v>
      </c>
      <c r="D38" s="29"/>
      <c r="E38" s="79" t="s">
        <v>11</v>
      </c>
      <c r="F38" s="70" t="s">
        <v>8</v>
      </c>
      <c r="G38" s="98"/>
      <c r="H38" s="39"/>
    </row>
    <row r="39" spans="1:8" s="25" customFormat="1" ht="33.950000000000003" customHeight="1">
      <c r="A39" s="79">
        <v>25</v>
      </c>
      <c r="B39" s="121"/>
      <c r="C39" s="29" t="s">
        <v>119</v>
      </c>
      <c r="D39" s="29"/>
      <c r="E39" s="79" t="s">
        <v>11</v>
      </c>
      <c r="F39" s="70" t="s">
        <v>8</v>
      </c>
      <c r="G39" s="98"/>
      <c r="H39" s="43"/>
    </row>
    <row r="40" spans="1:8" s="25" customFormat="1" ht="33.950000000000003" customHeight="1">
      <c r="A40" s="79">
        <v>26</v>
      </c>
      <c r="B40" s="121"/>
      <c r="C40" s="29" t="s">
        <v>120</v>
      </c>
      <c r="D40" s="29"/>
      <c r="E40" s="79" t="s">
        <v>11</v>
      </c>
      <c r="F40" s="70" t="s">
        <v>8</v>
      </c>
      <c r="G40" s="98"/>
      <c r="H40" s="39"/>
    </row>
    <row r="41" spans="1:8" s="25" customFormat="1" ht="33.950000000000003" customHeight="1">
      <c r="A41" s="79">
        <v>27</v>
      </c>
      <c r="B41" s="121"/>
      <c r="C41" s="29" t="s">
        <v>121</v>
      </c>
      <c r="D41" s="29"/>
      <c r="E41" s="79" t="s">
        <v>11</v>
      </c>
      <c r="F41" s="70" t="s">
        <v>8</v>
      </c>
      <c r="G41" s="98"/>
      <c r="H41" s="39"/>
    </row>
    <row r="42" spans="1:8" s="25" customFormat="1" ht="33.950000000000003" customHeight="1">
      <c r="A42" s="79">
        <v>28</v>
      </c>
      <c r="B42" s="121"/>
      <c r="C42" s="29" t="s">
        <v>122</v>
      </c>
      <c r="D42" s="29"/>
      <c r="E42" s="79" t="s">
        <v>11</v>
      </c>
      <c r="F42" s="70" t="s">
        <v>8</v>
      </c>
      <c r="G42" s="98"/>
      <c r="H42" s="39"/>
    </row>
    <row r="43" spans="1:8" s="25" customFormat="1" ht="33.950000000000003" customHeight="1">
      <c r="A43" s="79">
        <v>29</v>
      </c>
      <c r="B43" s="121"/>
      <c r="C43" s="29" t="s">
        <v>123</v>
      </c>
      <c r="D43" s="29"/>
      <c r="E43" s="79" t="s">
        <v>11</v>
      </c>
      <c r="F43" s="70" t="s">
        <v>8</v>
      </c>
      <c r="G43" s="99">
        <v>13000</v>
      </c>
      <c r="H43" s="40"/>
    </row>
    <row r="44" spans="1:8" s="25" customFormat="1" ht="33.950000000000003" customHeight="1">
      <c r="A44" s="79">
        <v>30</v>
      </c>
      <c r="B44" s="121"/>
      <c r="C44" s="31" t="s">
        <v>268</v>
      </c>
      <c r="D44" s="29"/>
      <c r="E44" s="79" t="s">
        <v>11</v>
      </c>
      <c r="F44" s="70" t="s">
        <v>8</v>
      </c>
      <c r="G44" s="99">
        <v>6000</v>
      </c>
      <c r="H44" s="40"/>
    </row>
    <row r="45" spans="1:8" s="25" customFormat="1" ht="33.950000000000003" customHeight="1">
      <c r="A45" s="125">
        <v>31</v>
      </c>
      <c r="B45" s="121"/>
      <c r="C45" s="29" t="s">
        <v>124</v>
      </c>
      <c r="D45" s="29"/>
      <c r="E45" s="79" t="s">
        <v>11</v>
      </c>
      <c r="F45" s="70" t="s">
        <v>8</v>
      </c>
      <c r="G45" s="100"/>
      <c r="H45" s="39"/>
    </row>
    <row r="46" spans="1:8" s="25" customFormat="1" ht="33.950000000000003" customHeight="1">
      <c r="A46" s="127"/>
      <c r="B46" s="121"/>
      <c r="C46" s="29" t="s">
        <v>274</v>
      </c>
      <c r="D46" s="29"/>
      <c r="E46" s="79"/>
      <c r="F46" s="70"/>
      <c r="G46" s="100"/>
      <c r="H46" s="44"/>
    </row>
    <row r="47" spans="1:8" s="25" customFormat="1" ht="33.950000000000003" customHeight="1">
      <c r="A47" s="125">
        <v>32</v>
      </c>
      <c r="B47" s="121"/>
      <c r="C47" s="29" t="s">
        <v>125</v>
      </c>
      <c r="D47" s="29"/>
      <c r="E47" s="79" t="s">
        <v>11</v>
      </c>
      <c r="F47" s="70" t="s">
        <v>8</v>
      </c>
      <c r="G47" s="100"/>
      <c r="H47" s="45"/>
    </row>
    <row r="48" spans="1:8" s="25" customFormat="1" ht="33.950000000000003" customHeight="1">
      <c r="A48" s="126"/>
      <c r="B48" s="121"/>
      <c r="C48" s="29" t="s">
        <v>346</v>
      </c>
      <c r="D48" s="29"/>
      <c r="E48" s="79" t="s">
        <v>11</v>
      </c>
      <c r="F48" s="70" t="s">
        <v>8</v>
      </c>
      <c r="G48" s="100"/>
      <c r="H48" s="44"/>
    </row>
    <row r="49" spans="1:8" s="25" customFormat="1" ht="33.950000000000003" customHeight="1">
      <c r="A49" s="127"/>
      <c r="B49" s="121"/>
      <c r="C49" s="29" t="s">
        <v>344</v>
      </c>
      <c r="D49" s="29"/>
      <c r="E49" s="79" t="s">
        <v>11</v>
      </c>
      <c r="F49" s="70" t="s">
        <v>8</v>
      </c>
      <c r="G49" s="100"/>
      <c r="H49" s="45"/>
    </row>
    <row r="50" spans="1:8" s="25" customFormat="1" ht="33.950000000000003" customHeight="1">
      <c r="A50" s="79">
        <v>33</v>
      </c>
      <c r="B50" s="121"/>
      <c r="C50" s="29" t="s">
        <v>126</v>
      </c>
      <c r="D50" s="29"/>
      <c r="E50" s="79" t="s">
        <v>11</v>
      </c>
      <c r="F50" s="70" t="s">
        <v>8</v>
      </c>
      <c r="G50" s="100"/>
      <c r="H50" s="44"/>
    </row>
    <row r="51" spans="1:8" s="25" customFormat="1" ht="33.950000000000003" customHeight="1">
      <c r="A51" s="79">
        <v>34</v>
      </c>
      <c r="B51" s="122"/>
      <c r="C51" s="29" t="s">
        <v>345</v>
      </c>
      <c r="D51" s="29"/>
      <c r="E51" s="79" t="s">
        <v>11</v>
      </c>
      <c r="F51" s="70" t="s">
        <v>8</v>
      </c>
      <c r="G51" s="101">
        <v>11500</v>
      </c>
      <c r="H51" s="44"/>
    </row>
    <row r="52" spans="1:8" s="25" customFormat="1" ht="33.950000000000003" customHeight="1">
      <c r="A52" s="79">
        <v>35</v>
      </c>
      <c r="B52" s="120" t="s">
        <v>17</v>
      </c>
      <c r="C52" s="29" t="s">
        <v>127</v>
      </c>
      <c r="D52" s="29"/>
      <c r="E52" s="79" t="s">
        <v>11</v>
      </c>
      <c r="F52" s="70" t="s">
        <v>8</v>
      </c>
      <c r="G52" s="102"/>
      <c r="H52" s="46"/>
    </row>
    <row r="53" spans="1:8" s="25" customFormat="1" ht="33.950000000000003" customHeight="1">
      <c r="A53" s="79">
        <v>36</v>
      </c>
      <c r="B53" s="121"/>
      <c r="C53" s="31" t="s">
        <v>320</v>
      </c>
      <c r="D53" s="31"/>
      <c r="E53" s="79" t="s">
        <v>11</v>
      </c>
      <c r="F53" s="70" t="s">
        <v>8</v>
      </c>
      <c r="G53" s="103">
        <v>10000</v>
      </c>
      <c r="H53" s="44"/>
    </row>
    <row r="54" spans="1:8" s="25" customFormat="1" ht="33.950000000000003" customHeight="1">
      <c r="A54" s="123">
        <v>37</v>
      </c>
      <c r="B54" s="121"/>
      <c r="C54" s="136" t="s">
        <v>128</v>
      </c>
      <c r="D54" s="31" t="s">
        <v>267</v>
      </c>
      <c r="E54" s="79" t="s">
        <v>11</v>
      </c>
      <c r="F54" s="70" t="s">
        <v>8</v>
      </c>
      <c r="G54" s="103">
        <v>6000</v>
      </c>
      <c r="H54" s="44"/>
    </row>
    <row r="55" spans="1:8" s="25" customFormat="1" ht="33.950000000000003" customHeight="1">
      <c r="A55" s="123"/>
      <c r="B55" s="121"/>
      <c r="C55" s="137"/>
      <c r="D55" s="31" t="s">
        <v>322</v>
      </c>
      <c r="E55" s="79" t="s">
        <v>11</v>
      </c>
      <c r="F55" s="70" t="s">
        <v>8</v>
      </c>
      <c r="G55" s="103">
        <v>3000</v>
      </c>
      <c r="H55" s="44"/>
    </row>
    <row r="56" spans="1:8" s="25" customFormat="1" ht="33.950000000000003" customHeight="1">
      <c r="A56" s="79">
        <v>38</v>
      </c>
      <c r="B56" s="121"/>
      <c r="C56" s="29" t="s">
        <v>129</v>
      </c>
      <c r="D56" s="29"/>
      <c r="E56" s="79" t="s">
        <v>11</v>
      </c>
      <c r="F56" s="70" t="s">
        <v>8</v>
      </c>
      <c r="G56" s="103">
        <v>20000</v>
      </c>
      <c r="H56" s="44"/>
    </row>
    <row r="57" spans="1:8" s="25" customFormat="1" ht="33.950000000000003" customHeight="1">
      <c r="A57" s="123">
        <v>39</v>
      </c>
      <c r="B57" s="121"/>
      <c r="C57" s="128" t="s">
        <v>130</v>
      </c>
      <c r="D57" s="31" t="s">
        <v>131</v>
      </c>
      <c r="E57" s="29" t="s">
        <v>26</v>
      </c>
      <c r="F57" s="70" t="s">
        <v>8</v>
      </c>
      <c r="G57" s="103">
        <v>16000</v>
      </c>
      <c r="H57" s="44"/>
    </row>
    <row r="58" spans="1:8" s="25" customFormat="1" ht="33.950000000000003" customHeight="1">
      <c r="A58" s="124"/>
      <c r="B58" s="121"/>
      <c r="C58" s="133"/>
      <c r="D58" s="29" t="s">
        <v>132</v>
      </c>
      <c r="E58" s="29" t="s">
        <v>26</v>
      </c>
      <c r="F58" s="70" t="s">
        <v>8</v>
      </c>
      <c r="G58" s="103">
        <v>53000</v>
      </c>
      <c r="H58" s="44"/>
    </row>
    <row r="59" spans="1:8" s="25" customFormat="1" ht="33.950000000000003" customHeight="1">
      <c r="A59" s="124"/>
      <c r="B59" s="121"/>
      <c r="C59" s="133"/>
      <c r="D59" s="29" t="s">
        <v>132</v>
      </c>
      <c r="E59" s="79" t="s">
        <v>10</v>
      </c>
      <c r="F59" s="70" t="s">
        <v>8</v>
      </c>
      <c r="G59" s="103">
        <v>53000</v>
      </c>
      <c r="H59" s="44"/>
    </row>
    <row r="60" spans="1:8" s="25" customFormat="1" ht="33.950000000000003" customHeight="1">
      <c r="A60" s="124"/>
      <c r="B60" s="121"/>
      <c r="C60" s="75"/>
      <c r="D60" s="29" t="s">
        <v>133</v>
      </c>
      <c r="E60" s="79" t="s">
        <v>11</v>
      </c>
      <c r="F60" s="70" t="s">
        <v>8</v>
      </c>
      <c r="G60" s="103">
        <v>53000</v>
      </c>
      <c r="H60" s="44"/>
    </row>
    <row r="61" spans="1:8" s="25" customFormat="1" ht="33.950000000000003" customHeight="1">
      <c r="A61" s="79">
        <v>40</v>
      </c>
      <c r="B61" s="121"/>
      <c r="C61" s="29" t="s">
        <v>134</v>
      </c>
      <c r="D61" s="29"/>
      <c r="E61" s="79" t="s">
        <v>11</v>
      </c>
      <c r="F61" s="70" t="s">
        <v>8</v>
      </c>
      <c r="G61" s="102"/>
      <c r="H61" s="44"/>
    </row>
    <row r="62" spans="1:8" s="25" customFormat="1" ht="33.950000000000003" customHeight="1">
      <c r="A62" s="79">
        <v>41</v>
      </c>
      <c r="B62" s="122"/>
      <c r="C62" s="82" t="s">
        <v>135</v>
      </c>
      <c r="D62" s="29"/>
      <c r="E62" s="79" t="s">
        <v>11</v>
      </c>
      <c r="F62" s="70" t="s">
        <v>8</v>
      </c>
      <c r="G62" s="104">
        <v>3700</v>
      </c>
      <c r="H62" s="44"/>
    </row>
    <row r="63" spans="1:8" s="25" customFormat="1" ht="33.950000000000003" customHeight="1">
      <c r="A63" s="123">
        <v>42</v>
      </c>
      <c r="B63" s="120" t="s">
        <v>361</v>
      </c>
      <c r="C63" s="128" t="s">
        <v>43</v>
      </c>
      <c r="D63" s="32"/>
      <c r="E63" s="79" t="s">
        <v>11</v>
      </c>
      <c r="F63" s="70" t="s">
        <v>8</v>
      </c>
      <c r="G63" s="104"/>
      <c r="H63" s="47"/>
    </row>
    <row r="64" spans="1:8" s="25" customFormat="1" ht="33.950000000000003" customHeight="1">
      <c r="A64" s="123"/>
      <c r="B64" s="121"/>
      <c r="C64" s="129"/>
      <c r="D64" s="29"/>
      <c r="E64" s="79" t="s">
        <v>10</v>
      </c>
      <c r="F64" s="70" t="s">
        <v>8</v>
      </c>
      <c r="G64" s="105"/>
      <c r="H64" s="44"/>
    </row>
    <row r="65" spans="1:8" s="25" customFormat="1" ht="33.950000000000003" customHeight="1">
      <c r="A65" s="79">
        <v>43</v>
      </c>
      <c r="B65" s="121"/>
      <c r="C65" s="32" t="s">
        <v>136</v>
      </c>
      <c r="D65" s="29"/>
      <c r="E65" s="29" t="s">
        <v>36</v>
      </c>
      <c r="F65" s="70" t="s">
        <v>8</v>
      </c>
      <c r="G65" s="103">
        <v>3500</v>
      </c>
      <c r="H65" s="44"/>
    </row>
    <row r="66" spans="1:8" s="25" customFormat="1" ht="33.950000000000003" customHeight="1">
      <c r="A66" s="123">
        <v>44</v>
      </c>
      <c r="B66" s="121"/>
      <c r="C66" s="134" t="s">
        <v>137</v>
      </c>
      <c r="D66" s="31" t="s">
        <v>137</v>
      </c>
      <c r="E66" s="79" t="s">
        <v>6</v>
      </c>
      <c r="F66" s="70" t="s">
        <v>8</v>
      </c>
      <c r="G66" s="97">
        <v>46000</v>
      </c>
      <c r="H66" s="48"/>
    </row>
    <row r="67" spans="1:8" s="25" customFormat="1" ht="33.950000000000003" customHeight="1">
      <c r="A67" s="124"/>
      <c r="B67" s="121"/>
      <c r="C67" s="164"/>
      <c r="D67" s="31" t="s">
        <v>138</v>
      </c>
      <c r="E67" s="79" t="s">
        <v>6</v>
      </c>
      <c r="F67" s="70" t="s">
        <v>8</v>
      </c>
      <c r="G67" s="104">
        <v>50000</v>
      </c>
      <c r="H67" s="48"/>
    </row>
    <row r="68" spans="1:8" s="25" customFormat="1" ht="33.950000000000003" customHeight="1">
      <c r="A68" s="124"/>
      <c r="B68" s="121"/>
      <c r="C68" s="164"/>
      <c r="D68" s="29" t="s">
        <v>137</v>
      </c>
      <c r="E68" s="79" t="s">
        <v>10</v>
      </c>
      <c r="F68" s="70" t="s">
        <v>8</v>
      </c>
      <c r="G68" s="104"/>
      <c r="H68" s="44"/>
    </row>
    <row r="69" spans="1:8" s="25" customFormat="1" ht="33.950000000000003" customHeight="1">
      <c r="A69" s="124"/>
      <c r="B69" s="121"/>
      <c r="C69" s="135"/>
      <c r="D69" s="29" t="s">
        <v>138</v>
      </c>
      <c r="E69" s="79" t="s">
        <v>10</v>
      </c>
      <c r="F69" s="70" t="s">
        <v>8</v>
      </c>
      <c r="G69" s="104"/>
      <c r="H69" s="44"/>
    </row>
    <row r="70" spans="1:8" s="25" customFormat="1" ht="33.950000000000003" customHeight="1">
      <c r="A70" s="79">
        <v>45</v>
      </c>
      <c r="B70" s="121"/>
      <c r="C70" s="29" t="s">
        <v>139</v>
      </c>
      <c r="D70" s="29"/>
      <c r="E70" s="79" t="s">
        <v>11</v>
      </c>
      <c r="F70" s="70" t="s">
        <v>8</v>
      </c>
      <c r="G70" s="104"/>
      <c r="H70" s="44"/>
    </row>
    <row r="71" spans="1:8" s="25" customFormat="1" ht="33.950000000000003" customHeight="1">
      <c r="A71" s="123">
        <v>46</v>
      </c>
      <c r="B71" s="121"/>
      <c r="C71" s="128" t="s">
        <v>140</v>
      </c>
      <c r="D71" s="29" t="s">
        <v>141</v>
      </c>
      <c r="E71" s="79" t="s">
        <v>11</v>
      </c>
      <c r="F71" s="70" t="s">
        <v>8</v>
      </c>
      <c r="G71" s="104"/>
      <c r="H71" s="44"/>
    </row>
    <row r="72" spans="1:8" s="25" customFormat="1" ht="33.950000000000003" customHeight="1">
      <c r="A72" s="123"/>
      <c r="B72" s="121"/>
      <c r="C72" s="129"/>
      <c r="D72" s="29" t="s">
        <v>142</v>
      </c>
      <c r="E72" s="79" t="s">
        <v>11</v>
      </c>
      <c r="F72" s="70" t="s">
        <v>8</v>
      </c>
      <c r="G72" s="104">
        <v>31000</v>
      </c>
      <c r="H72" s="44"/>
    </row>
    <row r="73" spans="1:8" s="25" customFormat="1" ht="33.950000000000003" customHeight="1">
      <c r="A73" s="123">
        <v>47</v>
      </c>
      <c r="B73" s="121"/>
      <c r="C73" s="128" t="s">
        <v>143</v>
      </c>
      <c r="D73" s="82" t="s">
        <v>144</v>
      </c>
      <c r="E73" s="79" t="s">
        <v>11</v>
      </c>
      <c r="F73" s="70" t="s">
        <v>8</v>
      </c>
      <c r="G73" s="104"/>
      <c r="H73" s="44"/>
    </row>
    <row r="74" spans="1:8" s="25" customFormat="1" ht="33.950000000000003" customHeight="1">
      <c r="A74" s="124"/>
      <c r="B74" s="121"/>
      <c r="C74" s="133"/>
      <c r="D74" s="29" t="s">
        <v>145</v>
      </c>
      <c r="E74" s="79" t="s">
        <v>11</v>
      </c>
      <c r="F74" s="70" t="s">
        <v>8</v>
      </c>
      <c r="G74" s="106"/>
      <c r="H74" s="44"/>
    </row>
    <row r="75" spans="1:8" s="25" customFormat="1" ht="33.950000000000003" customHeight="1">
      <c r="A75" s="124"/>
      <c r="B75" s="121"/>
      <c r="C75" s="133"/>
      <c r="D75" s="29" t="s">
        <v>146</v>
      </c>
      <c r="E75" s="79" t="s">
        <v>11</v>
      </c>
      <c r="F75" s="70" t="s">
        <v>8</v>
      </c>
      <c r="G75" s="104"/>
      <c r="H75" s="45"/>
    </row>
    <row r="76" spans="1:8" s="25" customFormat="1" ht="33.950000000000003" customHeight="1">
      <c r="A76" s="124"/>
      <c r="B76" s="121"/>
      <c r="C76" s="133"/>
      <c r="D76" s="29" t="s">
        <v>147</v>
      </c>
      <c r="E76" s="79" t="s">
        <v>11</v>
      </c>
      <c r="F76" s="70" t="s">
        <v>8</v>
      </c>
      <c r="G76" s="104"/>
      <c r="H76" s="44"/>
    </row>
    <row r="77" spans="1:8" s="25" customFormat="1" ht="33.950000000000003" customHeight="1">
      <c r="A77" s="124"/>
      <c r="B77" s="121"/>
      <c r="C77" s="129"/>
      <c r="D77" s="29" t="s">
        <v>148</v>
      </c>
      <c r="E77" s="79" t="s">
        <v>11</v>
      </c>
      <c r="F77" s="70" t="s">
        <v>8</v>
      </c>
      <c r="G77" s="104"/>
      <c r="H77" s="45"/>
    </row>
    <row r="78" spans="1:8" s="25" customFormat="1" ht="33.950000000000003" customHeight="1">
      <c r="A78" s="79">
        <v>48</v>
      </c>
      <c r="B78" s="121" t="s">
        <v>361</v>
      </c>
      <c r="C78" s="29" t="s">
        <v>149</v>
      </c>
      <c r="D78" s="29"/>
      <c r="E78" s="79" t="s">
        <v>11</v>
      </c>
      <c r="F78" s="70" t="s">
        <v>8</v>
      </c>
      <c r="G78" s="104"/>
      <c r="H78" s="44"/>
    </row>
    <row r="79" spans="1:8" s="25" customFormat="1" ht="33.950000000000003" customHeight="1">
      <c r="A79" s="123">
        <v>49</v>
      </c>
      <c r="B79" s="121"/>
      <c r="C79" s="134" t="s">
        <v>150</v>
      </c>
      <c r="D79" s="29" t="s">
        <v>150</v>
      </c>
      <c r="E79" s="79" t="s">
        <v>11</v>
      </c>
      <c r="F79" s="70" t="s">
        <v>8</v>
      </c>
      <c r="G79" s="104">
        <v>16400</v>
      </c>
      <c r="H79" s="44"/>
    </row>
    <row r="80" spans="1:8" s="25" customFormat="1" ht="33.950000000000003" customHeight="1">
      <c r="A80" s="123"/>
      <c r="B80" s="121"/>
      <c r="C80" s="135"/>
      <c r="D80" s="29" t="s">
        <v>151</v>
      </c>
      <c r="E80" s="79" t="s">
        <v>11</v>
      </c>
      <c r="F80" s="70" t="s">
        <v>8</v>
      </c>
      <c r="G80" s="104">
        <v>17500</v>
      </c>
      <c r="H80" s="44"/>
    </row>
    <row r="81" spans="1:8" s="25" customFormat="1" ht="33.950000000000003" customHeight="1">
      <c r="A81" s="79">
        <v>50</v>
      </c>
      <c r="B81" s="121"/>
      <c r="C81" s="82" t="s">
        <v>152</v>
      </c>
      <c r="D81" s="29"/>
      <c r="E81" s="79" t="s">
        <v>11</v>
      </c>
      <c r="F81" s="70" t="s">
        <v>8</v>
      </c>
      <c r="G81" s="104">
        <v>24000</v>
      </c>
      <c r="H81" s="44"/>
    </row>
    <row r="82" spans="1:8" s="25" customFormat="1" ht="33.950000000000003" customHeight="1">
      <c r="A82" s="79">
        <v>51</v>
      </c>
      <c r="B82" s="121"/>
      <c r="C82" s="29" t="s">
        <v>153</v>
      </c>
      <c r="D82" s="29"/>
      <c r="E82" s="79" t="s">
        <v>11</v>
      </c>
      <c r="F82" s="70" t="s">
        <v>8</v>
      </c>
      <c r="G82" s="98"/>
      <c r="H82" s="44"/>
    </row>
    <row r="83" spans="1:8" s="25" customFormat="1" ht="33.950000000000003" customHeight="1">
      <c r="A83" s="79">
        <v>52</v>
      </c>
      <c r="B83" s="121"/>
      <c r="C83" s="79" t="s">
        <v>154</v>
      </c>
      <c r="D83" s="29"/>
      <c r="E83" s="79" t="s">
        <v>11</v>
      </c>
      <c r="F83" s="70" t="s">
        <v>8</v>
      </c>
      <c r="G83" s="104"/>
      <c r="H83" s="44"/>
    </row>
    <row r="84" spans="1:8" s="25" customFormat="1" ht="33.950000000000003" customHeight="1">
      <c r="A84" s="79">
        <v>53</v>
      </c>
      <c r="B84" s="121"/>
      <c r="C84" s="29" t="s">
        <v>155</v>
      </c>
      <c r="D84" s="29"/>
      <c r="E84" s="79" t="s">
        <v>11</v>
      </c>
      <c r="F84" s="70" t="s">
        <v>8</v>
      </c>
      <c r="G84" s="104"/>
      <c r="H84" s="44"/>
    </row>
    <row r="85" spans="1:8" s="25" customFormat="1" ht="33.950000000000003" customHeight="1">
      <c r="A85" s="79">
        <v>54</v>
      </c>
      <c r="B85" s="121"/>
      <c r="C85" s="31" t="s">
        <v>156</v>
      </c>
      <c r="D85" s="29"/>
      <c r="E85" s="79" t="s">
        <v>36</v>
      </c>
      <c r="F85" s="70" t="s">
        <v>8</v>
      </c>
      <c r="G85" s="103">
        <v>4100</v>
      </c>
      <c r="H85" s="44"/>
    </row>
    <row r="86" spans="1:8" s="25" customFormat="1" ht="33.950000000000003" customHeight="1">
      <c r="A86" s="123">
        <v>55</v>
      </c>
      <c r="B86" s="121"/>
      <c r="C86" s="31" t="s">
        <v>157</v>
      </c>
      <c r="D86" s="29"/>
      <c r="E86" s="79" t="s">
        <v>36</v>
      </c>
      <c r="F86" s="70" t="s">
        <v>8</v>
      </c>
      <c r="G86" s="103">
        <v>4000</v>
      </c>
      <c r="H86" s="44"/>
    </row>
    <row r="87" spans="1:8" s="25" customFormat="1" ht="33.950000000000003" customHeight="1">
      <c r="A87" s="123"/>
      <c r="B87" s="121"/>
      <c r="C87" s="29" t="s">
        <v>158</v>
      </c>
      <c r="D87" s="29" t="s">
        <v>159</v>
      </c>
      <c r="E87" s="79" t="s">
        <v>11</v>
      </c>
      <c r="F87" s="70" t="s">
        <v>8</v>
      </c>
      <c r="G87" s="104"/>
      <c r="H87" s="44"/>
    </row>
    <row r="88" spans="1:8" s="25" customFormat="1" ht="33.950000000000003" customHeight="1">
      <c r="A88" s="123">
        <v>56</v>
      </c>
      <c r="B88" s="121"/>
      <c r="C88" s="128" t="s">
        <v>160</v>
      </c>
      <c r="D88" s="29" t="s">
        <v>357</v>
      </c>
      <c r="E88" s="79" t="s">
        <v>11</v>
      </c>
      <c r="F88" s="70" t="s">
        <v>8</v>
      </c>
      <c r="G88" s="104">
        <v>30000</v>
      </c>
      <c r="H88" s="44"/>
    </row>
    <row r="89" spans="1:8" s="25" customFormat="1" ht="33.950000000000003" customHeight="1">
      <c r="A89" s="123"/>
      <c r="B89" s="121"/>
      <c r="C89" s="129"/>
      <c r="D89" s="29" t="s">
        <v>161</v>
      </c>
      <c r="E89" s="79" t="s">
        <v>11</v>
      </c>
      <c r="F89" s="70" t="s">
        <v>8</v>
      </c>
      <c r="G89" s="104"/>
      <c r="H89" s="44"/>
    </row>
    <row r="90" spans="1:8" s="25" customFormat="1" ht="33.950000000000003" customHeight="1">
      <c r="A90" s="79">
        <v>57</v>
      </c>
      <c r="B90" s="121"/>
      <c r="C90" s="31" t="s">
        <v>162</v>
      </c>
      <c r="D90" s="29"/>
      <c r="E90" s="79" t="s">
        <v>11</v>
      </c>
      <c r="F90" s="70" t="s">
        <v>8</v>
      </c>
      <c r="G90" s="107">
        <v>18000</v>
      </c>
      <c r="H90" s="44"/>
    </row>
    <row r="91" spans="1:8" s="25" customFormat="1" ht="33.950000000000003" customHeight="1">
      <c r="A91" s="123">
        <v>58</v>
      </c>
      <c r="B91" s="121"/>
      <c r="C91" s="125" t="s">
        <v>163</v>
      </c>
      <c r="D91" s="29"/>
      <c r="E91" s="29" t="s">
        <v>40</v>
      </c>
      <c r="F91" s="70" t="s">
        <v>8</v>
      </c>
      <c r="G91" s="103">
        <v>20000</v>
      </c>
      <c r="H91" s="44"/>
    </row>
    <row r="92" spans="1:8" s="25" customFormat="1" ht="33.950000000000003" customHeight="1">
      <c r="A92" s="123"/>
      <c r="B92" s="121"/>
      <c r="C92" s="127"/>
      <c r="D92" s="29"/>
      <c r="E92" s="79" t="s">
        <v>10</v>
      </c>
      <c r="F92" s="70" t="s">
        <v>8</v>
      </c>
      <c r="G92" s="103"/>
      <c r="H92" s="44"/>
    </row>
    <row r="93" spans="1:8" s="25" customFormat="1" ht="33.950000000000003" customHeight="1">
      <c r="A93" s="79">
        <v>59</v>
      </c>
      <c r="B93" s="121"/>
      <c r="C93" s="82" t="s">
        <v>164</v>
      </c>
      <c r="D93" s="29"/>
      <c r="E93" s="29" t="s">
        <v>37</v>
      </c>
      <c r="F93" s="70" t="s">
        <v>8</v>
      </c>
      <c r="G93" s="103">
        <v>10500</v>
      </c>
      <c r="H93" s="44"/>
    </row>
    <row r="94" spans="1:8" s="25" customFormat="1" ht="33.950000000000003" customHeight="1">
      <c r="A94" s="123">
        <v>60</v>
      </c>
      <c r="B94" s="121"/>
      <c r="C94" s="128" t="s">
        <v>165</v>
      </c>
      <c r="D94" s="29" t="s">
        <v>165</v>
      </c>
      <c r="E94" s="29" t="s">
        <v>37</v>
      </c>
      <c r="F94" s="70" t="s">
        <v>8</v>
      </c>
      <c r="G94" s="103"/>
      <c r="H94" s="44"/>
    </row>
    <row r="95" spans="1:8" s="25" customFormat="1" ht="33.950000000000003" customHeight="1">
      <c r="A95" s="123"/>
      <c r="B95" s="121"/>
      <c r="C95" s="133"/>
      <c r="D95" s="29" t="s">
        <v>166</v>
      </c>
      <c r="E95" s="79" t="s">
        <v>11</v>
      </c>
      <c r="F95" s="70" t="s">
        <v>8</v>
      </c>
      <c r="G95" s="103">
        <v>5500</v>
      </c>
      <c r="H95" s="44"/>
    </row>
    <row r="96" spans="1:8" s="25" customFormat="1" ht="33.950000000000003" customHeight="1">
      <c r="A96" s="123"/>
      <c r="B96" s="121"/>
      <c r="C96" s="129"/>
      <c r="D96" s="31" t="s">
        <v>167</v>
      </c>
      <c r="E96" s="79" t="s">
        <v>11</v>
      </c>
      <c r="F96" s="70" t="s">
        <v>8</v>
      </c>
      <c r="G96" s="103">
        <v>3400</v>
      </c>
      <c r="H96" s="44"/>
    </row>
    <row r="97" spans="1:8" s="25" customFormat="1" ht="33.950000000000003" customHeight="1">
      <c r="A97" s="79">
        <v>61</v>
      </c>
      <c r="B97" s="121"/>
      <c r="C97" s="31" t="s">
        <v>168</v>
      </c>
      <c r="D97" s="29"/>
      <c r="E97" s="29" t="s">
        <v>36</v>
      </c>
      <c r="F97" s="70" t="s">
        <v>8</v>
      </c>
      <c r="G97" s="103">
        <v>9000</v>
      </c>
      <c r="H97" s="44"/>
    </row>
    <row r="98" spans="1:8" s="25" customFormat="1" ht="33.950000000000003" customHeight="1">
      <c r="A98" s="79">
        <v>62</v>
      </c>
      <c r="B98" s="121"/>
      <c r="C98" s="29" t="s">
        <v>169</v>
      </c>
      <c r="D98" s="29"/>
      <c r="E98" s="29" t="s">
        <v>36</v>
      </c>
      <c r="F98" s="70" t="s">
        <v>8</v>
      </c>
      <c r="G98" s="103">
        <v>7500</v>
      </c>
      <c r="H98" s="49"/>
    </row>
    <row r="99" spans="1:8" s="25" customFormat="1" ht="33.950000000000003" customHeight="1">
      <c r="A99" s="79">
        <v>63</v>
      </c>
      <c r="B99" s="121"/>
      <c r="C99" s="31" t="s">
        <v>170</v>
      </c>
      <c r="D99" s="29"/>
      <c r="E99" s="29" t="s">
        <v>36</v>
      </c>
      <c r="F99" s="70" t="s">
        <v>8</v>
      </c>
      <c r="G99" s="103">
        <v>10500</v>
      </c>
      <c r="H99" s="44"/>
    </row>
    <row r="100" spans="1:8" s="25" customFormat="1" ht="33.950000000000003" customHeight="1">
      <c r="A100" s="79">
        <v>64</v>
      </c>
      <c r="B100" s="121"/>
      <c r="C100" s="29" t="s">
        <v>171</v>
      </c>
      <c r="D100" s="29" t="s">
        <v>172</v>
      </c>
      <c r="E100" s="29" t="s">
        <v>36</v>
      </c>
      <c r="F100" s="70" t="s">
        <v>8</v>
      </c>
      <c r="G100" s="103">
        <v>18500</v>
      </c>
      <c r="H100" s="44"/>
    </row>
    <row r="101" spans="1:8" s="25" customFormat="1" ht="33.950000000000003" customHeight="1">
      <c r="A101" s="79">
        <v>65</v>
      </c>
      <c r="B101" s="121"/>
      <c r="C101" s="29" t="s">
        <v>173</v>
      </c>
      <c r="D101" s="29"/>
      <c r="E101" s="29" t="s">
        <v>36</v>
      </c>
      <c r="F101" s="70" t="s">
        <v>8</v>
      </c>
      <c r="G101" s="103"/>
      <c r="H101" s="44"/>
    </row>
    <row r="102" spans="1:8" s="25" customFormat="1" ht="33.950000000000003" customHeight="1">
      <c r="A102" s="79">
        <v>66</v>
      </c>
      <c r="B102" s="121"/>
      <c r="C102" s="31" t="s">
        <v>174</v>
      </c>
      <c r="D102" s="29"/>
      <c r="E102" s="29" t="s">
        <v>36</v>
      </c>
      <c r="F102" s="70" t="s">
        <v>8</v>
      </c>
      <c r="G102" s="103">
        <v>5700</v>
      </c>
      <c r="H102" s="44"/>
    </row>
    <row r="103" spans="1:8" s="25" customFormat="1" ht="33.950000000000003" customHeight="1">
      <c r="A103" s="79">
        <v>67</v>
      </c>
      <c r="B103" s="121"/>
      <c r="C103" s="31" t="s">
        <v>175</v>
      </c>
      <c r="D103" s="29"/>
      <c r="E103" s="29" t="s">
        <v>36</v>
      </c>
      <c r="F103" s="70" t="s">
        <v>8</v>
      </c>
      <c r="G103" s="103">
        <v>6300</v>
      </c>
      <c r="H103" s="50"/>
    </row>
    <row r="104" spans="1:8" s="25" customFormat="1" ht="33.950000000000003" customHeight="1">
      <c r="A104" s="125">
        <v>68</v>
      </c>
      <c r="B104" s="121"/>
      <c r="C104" s="128" t="s">
        <v>176</v>
      </c>
      <c r="D104" s="31" t="s">
        <v>360</v>
      </c>
      <c r="E104" s="29" t="s">
        <v>36</v>
      </c>
      <c r="F104" s="70" t="s">
        <v>8</v>
      </c>
      <c r="G104" s="103">
        <v>20000</v>
      </c>
      <c r="H104" s="45"/>
    </row>
    <row r="105" spans="1:8" s="25" customFormat="1" ht="33.950000000000003" customHeight="1">
      <c r="A105" s="127"/>
      <c r="B105" s="121"/>
      <c r="C105" s="129"/>
      <c r="D105" s="29" t="s">
        <v>310</v>
      </c>
      <c r="E105" s="79" t="s">
        <v>11</v>
      </c>
      <c r="F105" s="70" t="s">
        <v>8</v>
      </c>
      <c r="G105" s="103">
        <v>23000</v>
      </c>
      <c r="H105" s="51"/>
    </row>
    <row r="106" spans="1:8" s="25" customFormat="1" ht="33.950000000000003" customHeight="1">
      <c r="A106" s="79">
        <v>69</v>
      </c>
      <c r="B106" s="121"/>
      <c r="C106" s="82" t="s">
        <v>177</v>
      </c>
      <c r="D106" s="29"/>
      <c r="E106" s="29" t="s">
        <v>36</v>
      </c>
      <c r="F106" s="70" t="s">
        <v>8</v>
      </c>
      <c r="G106" s="103">
        <v>5800</v>
      </c>
      <c r="H106" s="44"/>
    </row>
    <row r="107" spans="1:8" s="25" customFormat="1" ht="33.950000000000003" customHeight="1">
      <c r="A107" s="79">
        <v>70</v>
      </c>
      <c r="B107" s="121"/>
      <c r="C107" s="82" t="s">
        <v>178</v>
      </c>
      <c r="D107" s="29"/>
      <c r="E107" s="29" t="s">
        <v>36</v>
      </c>
      <c r="F107" s="70" t="s">
        <v>8</v>
      </c>
      <c r="G107" s="103">
        <v>6000</v>
      </c>
      <c r="H107" s="44"/>
    </row>
    <row r="108" spans="1:8" s="25" customFormat="1" ht="33.950000000000003" customHeight="1">
      <c r="A108" s="79">
        <v>71</v>
      </c>
      <c r="B108" s="121"/>
      <c r="C108" s="82" t="s">
        <v>179</v>
      </c>
      <c r="D108" s="31" t="s">
        <v>359</v>
      </c>
      <c r="E108" s="29" t="s">
        <v>36</v>
      </c>
      <c r="F108" s="70" t="s">
        <v>8</v>
      </c>
      <c r="G108" s="103">
        <v>9000</v>
      </c>
      <c r="H108" s="44"/>
    </row>
    <row r="109" spans="1:8" s="25" customFormat="1" ht="33.950000000000003" customHeight="1">
      <c r="A109" s="79">
        <v>72</v>
      </c>
      <c r="B109" s="121"/>
      <c r="C109" s="31" t="s">
        <v>180</v>
      </c>
      <c r="D109" s="29"/>
      <c r="E109" s="29" t="s">
        <v>36</v>
      </c>
      <c r="F109" s="70" t="s">
        <v>8</v>
      </c>
      <c r="G109" s="103">
        <v>7000</v>
      </c>
      <c r="H109" s="52"/>
    </row>
    <row r="110" spans="1:8" s="25" customFormat="1" ht="33.950000000000003" customHeight="1">
      <c r="A110" s="123">
        <v>73</v>
      </c>
      <c r="B110" s="121"/>
      <c r="C110" s="134" t="s">
        <v>181</v>
      </c>
      <c r="D110" s="29" t="s">
        <v>182</v>
      </c>
      <c r="E110" s="29" t="s">
        <v>36</v>
      </c>
      <c r="F110" s="70" t="s">
        <v>8</v>
      </c>
      <c r="G110" s="103">
        <v>3500</v>
      </c>
      <c r="H110" s="53"/>
    </row>
    <row r="111" spans="1:8" s="25" customFormat="1" ht="33.950000000000003" customHeight="1">
      <c r="A111" s="123"/>
      <c r="B111" s="121"/>
      <c r="C111" s="135"/>
      <c r="D111" s="29" t="s">
        <v>183</v>
      </c>
      <c r="E111" s="29" t="s">
        <v>36</v>
      </c>
      <c r="F111" s="70" t="s">
        <v>8</v>
      </c>
      <c r="G111" s="103"/>
      <c r="H111" s="44"/>
    </row>
    <row r="112" spans="1:8" s="25" customFormat="1" ht="33.950000000000003" customHeight="1">
      <c r="A112" s="123">
        <v>74</v>
      </c>
      <c r="B112" s="121"/>
      <c r="C112" s="128" t="s">
        <v>184</v>
      </c>
      <c r="D112" s="31" t="s">
        <v>184</v>
      </c>
      <c r="E112" s="29" t="s">
        <v>36</v>
      </c>
      <c r="F112" s="70" t="s">
        <v>8</v>
      </c>
      <c r="G112" s="103">
        <v>2500</v>
      </c>
      <c r="H112" s="44"/>
    </row>
    <row r="113" spans="1:8" s="25" customFormat="1" ht="33.950000000000003" customHeight="1">
      <c r="A113" s="123"/>
      <c r="B113" s="121"/>
      <c r="C113" s="129"/>
      <c r="D113" s="29" t="s">
        <v>185</v>
      </c>
      <c r="E113" s="79" t="s">
        <v>11</v>
      </c>
      <c r="F113" s="70" t="s">
        <v>8</v>
      </c>
      <c r="G113" s="103"/>
      <c r="H113" s="44"/>
    </row>
    <row r="114" spans="1:8" s="25" customFormat="1" ht="33.950000000000003" customHeight="1">
      <c r="A114" s="123">
        <v>75</v>
      </c>
      <c r="B114" s="121"/>
      <c r="C114" s="136" t="s">
        <v>186</v>
      </c>
      <c r="D114" s="31" t="s">
        <v>186</v>
      </c>
      <c r="E114" s="29" t="s">
        <v>32</v>
      </c>
      <c r="F114" s="70" t="s">
        <v>8</v>
      </c>
      <c r="G114" s="103">
        <v>3200</v>
      </c>
      <c r="H114" s="44"/>
    </row>
    <row r="115" spans="1:8" s="25" customFormat="1" ht="33.950000000000003" customHeight="1">
      <c r="A115" s="123"/>
      <c r="B115" s="121"/>
      <c r="C115" s="137"/>
      <c r="D115" s="31" t="s">
        <v>187</v>
      </c>
      <c r="E115" s="29" t="s">
        <v>32</v>
      </c>
      <c r="F115" s="70" t="s">
        <v>8</v>
      </c>
      <c r="G115" s="103">
        <v>4200</v>
      </c>
      <c r="H115" s="44"/>
    </row>
    <row r="116" spans="1:8" s="25" customFormat="1" ht="33.950000000000003" customHeight="1">
      <c r="A116" s="80">
        <v>76</v>
      </c>
      <c r="B116" s="121"/>
      <c r="C116" s="29" t="s">
        <v>188</v>
      </c>
      <c r="D116" s="29" t="s">
        <v>312</v>
      </c>
      <c r="E116" s="79" t="s">
        <v>11</v>
      </c>
      <c r="F116" s="70" t="s">
        <v>8</v>
      </c>
      <c r="G116" s="103"/>
      <c r="H116" s="54"/>
    </row>
    <row r="117" spans="1:8" s="25" customFormat="1" ht="33.950000000000003" customHeight="1">
      <c r="A117" s="79">
        <v>77</v>
      </c>
      <c r="B117" s="119"/>
      <c r="C117" s="82" t="s">
        <v>189</v>
      </c>
      <c r="D117" s="29"/>
      <c r="E117" s="79" t="s">
        <v>11</v>
      </c>
      <c r="F117" s="70" t="s">
        <v>8</v>
      </c>
      <c r="G117" s="104">
        <v>8000</v>
      </c>
      <c r="H117" s="47"/>
    </row>
    <row r="118" spans="1:8" s="25" customFormat="1" ht="33.950000000000003" customHeight="1">
      <c r="A118" s="79">
        <v>78</v>
      </c>
      <c r="B118" s="121" t="s">
        <v>353</v>
      </c>
      <c r="C118" s="29" t="s">
        <v>315</v>
      </c>
      <c r="D118" s="29" t="s">
        <v>316</v>
      </c>
      <c r="E118" s="79" t="s">
        <v>11</v>
      </c>
      <c r="F118" s="70" t="s">
        <v>8</v>
      </c>
      <c r="G118" s="103"/>
      <c r="H118" s="55"/>
    </row>
    <row r="119" spans="1:8" s="25" customFormat="1" ht="33.950000000000003" customHeight="1">
      <c r="A119" s="79">
        <v>79</v>
      </c>
      <c r="B119" s="121"/>
      <c r="C119" s="29" t="s">
        <v>190</v>
      </c>
      <c r="D119" s="29" t="s">
        <v>317</v>
      </c>
      <c r="E119" s="79" t="s">
        <v>11</v>
      </c>
      <c r="F119" s="70" t="s">
        <v>8</v>
      </c>
      <c r="G119" s="103">
        <v>12000</v>
      </c>
      <c r="H119" s="44"/>
    </row>
    <row r="120" spans="1:8" s="25" customFormat="1" ht="33.950000000000003" customHeight="1">
      <c r="A120" s="79">
        <v>80</v>
      </c>
      <c r="B120" s="121"/>
      <c r="C120" s="29" t="s">
        <v>23</v>
      </c>
      <c r="D120" s="29" t="s">
        <v>319</v>
      </c>
      <c r="E120" s="79" t="s">
        <v>352</v>
      </c>
      <c r="F120" s="70" t="s">
        <v>8</v>
      </c>
      <c r="G120" s="107">
        <v>13000</v>
      </c>
      <c r="H120" s="44"/>
    </row>
    <row r="121" spans="1:8" s="25" customFormat="1" ht="33.950000000000003" customHeight="1">
      <c r="A121" s="125">
        <v>81</v>
      </c>
      <c r="B121" s="121"/>
      <c r="C121" s="165" t="s">
        <v>191</v>
      </c>
      <c r="D121" s="29" t="s">
        <v>191</v>
      </c>
      <c r="E121" s="79" t="s">
        <v>11</v>
      </c>
      <c r="F121" s="70" t="s">
        <v>8</v>
      </c>
      <c r="G121" s="108"/>
      <c r="H121" s="44"/>
    </row>
    <row r="122" spans="1:8" s="25" customFormat="1" ht="33.950000000000003" customHeight="1">
      <c r="A122" s="127"/>
      <c r="B122" s="121"/>
      <c r="C122" s="166"/>
      <c r="D122" s="29" t="s">
        <v>76</v>
      </c>
      <c r="E122" s="79" t="s">
        <v>11</v>
      </c>
      <c r="F122" s="70" t="s">
        <v>8</v>
      </c>
      <c r="G122" s="107">
        <v>12000</v>
      </c>
      <c r="H122" s="50"/>
    </row>
    <row r="123" spans="1:8" s="25" customFormat="1" ht="33.950000000000003" customHeight="1">
      <c r="A123" s="79">
        <v>82</v>
      </c>
      <c r="B123" s="121"/>
      <c r="C123" s="29" t="s">
        <v>44</v>
      </c>
      <c r="D123" s="29"/>
      <c r="E123" s="79" t="s">
        <v>11</v>
      </c>
      <c r="F123" s="70" t="s">
        <v>8</v>
      </c>
      <c r="G123" s="103"/>
      <c r="H123" s="44"/>
    </row>
    <row r="124" spans="1:8" s="25" customFormat="1" ht="33.950000000000003" customHeight="1">
      <c r="A124" s="79">
        <v>83</v>
      </c>
      <c r="B124" s="121"/>
      <c r="C124" s="29" t="s">
        <v>45</v>
      </c>
      <c r="D124" s="29"/>
      <c r="E124" s="29" t="s">
        <v>26</v>
      </c>
      <c r="F124" s="70" t="s">
        <v>8</v>
      </c>
      <c r="G124" s="103">
        <v>6500</v>
      </c>
      <c r="H124" s="44"/>
    </row>
    <row r="125" spans="1:8" s="25" customFormat="1" ht="33.950000000000003" customHeight="1">
      <c r="A125" s="123">
        <v>84</v>
      </c>
      <c r="B125" s="121"/>
      <c r="C125" s="128" t="s">
        <v>46</v>
      </c>
      <c r="D125" s="29" t="s">
        <v>77</v>
      </c>
      <c r="E125" s="29" t="s">
        <v>26</v>
      </c>
      <c r="F125" s="70" t="s">
        <v>8</v>
      </c>
      <c r="G125" s="109"/>
      <c r="H125" s="44"/>
    </row>
    <row r="126" spans="1:8" s="25" customFormat="1" ht="33.950000000000003" customHeight="1">
      <c r="A126" s="123"/>
      <c r="B126" s="121"/>
      <c r="C126" s="129"/>
      <c r="D126" s="29" t="s">
        <v>318</v>
      </c>
      <c r="E126" s="29" t="s">
        <v>26</v>
      </c>
      <c r="F126" s="70" t="s">
        <v>8</v>
      </c>
      <c r="G126" s="107">
        <v>16000</v>
      </c>
      <c r="H126" s="44"/>
    </row>
    <row r="127" spans="1:8" s="25" customFormat="1" ht="33.950000000000003" customHeight="1">
      <c r="A127" s="123">
        <v>85</v>
      </c>
      <c r="B127" s="121"/>
      <c r="C127" s="128" t="s">
        <v>195</v>
      </c>
      <c r="D127" s="29"/>
      <c r="E127" s="79" t="s">
        <v>36</v>
      </c>
      <c r="F127" s="70" t="s">
        <v>8</v>
      </c>
      <c r="G127" s="110"/>
      <c r="H127" s="44"/>
    </row>
    <row r="128" spans="1:8" s="25" customFormat="1" ht="33.950000000000003" customHeight="1">
      <c r="A128" s="124"/>
      <c r="B128" s="121"/>
      <c r="C128" s="129"/>
      <c r="D128" s="29"/>
      <c r="E128" s="79" t="s">
        <v>38</v>
      </c>
      <c r="F128" s="70" t="s">
        <v>8</v>
      </c>
      <c r="G128" s="110"/>
      <c r="H128" s="44"/>
    </row>
    <row r="129" spans="1:8" s="25" customFormat="1" ht="33.950000000000003" customHeight="1">
      <c r="A129" s="79">
        <v>86</v>
      </c>
      <c r="B129" s="121"/>
      <c r="C129" s="29" t="s">
        <v>47</v>
      </c>
      <c r="D129" s="29"/>
      <c r="E129" s="79" t="s">
        <v>337</v>
      </c>
      <c r="F129" s="70" t="s">
        <v>8</v>
      </c>
      <c r="G129" s="110"/>
      <c r="H129" s="44"/>
    </row>
    <row r="130" spans="1:8" s="25" customFormat="1" ht="33.950000000000003" customHeight="1">
      <c r="A130" s="79">
        <v>87</v>
      </c>
      <c r="B130" s="121"/>
      <c r="C130" s="31" t="s">
        <v>193</v>
      </c>
      <c r="D130" s="29"/>
      <c r="E130" s="79" t="s">
        <v>36</v>
      </c>
      <c r="F130" s="70" t="s">
        <v>8</v>
      </c>
      <c r="G130" s="103">
        <v>4000</v>
      </c>
      <c r="H130" s="44"/>
    </row>
    <row r="131" spans="1:8" s="25" customFormat="1" ht="33.950000000000003" customHeight="1">
      <c r="A131" s="123">
        <v>88</v>
      </c>
      <c r="B131" s="121"/>
      <c r="C131" s="128" t="s">
        <v>48</v>
      </c>
      <c r="D131" s="128" t="s">
        <v>78</v>
      </c>
      <c r="E131" s="79" t="s">
        <v>11</v>
      </c>
      <c r="F131" s="70" t="s">
        <v>8</v>
      </c>
      <c r="G131" s="111"/>
      <c r="H131" s="44"/>
    </row>
    <row r="132" spans="1:8" s="25" customFormat="1" ht="33.950000000000003" customHeight="1">
      <c r="A132" s="124"/>
      <c r="B132" s="121"/>
      <c r="C132" s="133"/>
      <c r="D132" s="129"/>
      <c r="E132" s="79" t="s">
        <v>10</v>
      </c>
      <c r="F132" s="70" t="s">
        <v>8</v>
      </c>
      <c r="G132" s="111"/>
      <c r="H132" s="44"/>
    </row>
    <row r="133" spans="1:8" s="25" customFormat="1" ht="33.950000000000003" customHeight="1">
      <c r="A133" s="124"/>
      <c r="B133" s="121"/>
      <c r="C133" s="129"/>
      <c r="D133" s="29" t="s">
        <v>79</v>
      </c>
      <c r="E133" s="79" t="s">
        <v>11</v>
      </c>
      <c r="F133" s="70" t="s">
        <v>8</v>
      </c>
      <c r="G133" s="111"/>
      <c r="H133" s="44"/>
    </row>
    <row r="134" spans="1:8" s="25" customFormat="1" ht="33.950000000000003" customHeight="1">
      <c r="A134" s="123">
        <v>89</v>
      </c>
      <c r="B134" s="121"/>
      <c r="C134" s="128" t="s">
        <v>49</v>
      </c>
      <c r="D134" s="82" t="s">
        <v>80</v>
      </c>
      <c r="E134" s="79" t="s">
        <v>11</v>
      </c>
      <c r="F134" s="70" t="s">
        <v>8</v>
      </c>
      <c r="G134" s="104"/>
      <c r="H134" s="56"/>
    </row>
    <row r="135" spans="1:8" s="25" customFormat="1" ht="33.950000000000003" customHeight="1">
      <c r="A135" s="123"/>
      <c r="B135" s="121"/>
      <c r="C135" s="129"/>
      <c r="D135" s="29" t="s">
        <v>81</v>
      </c>
      <c r="E135" s="79" t="s">
        <v>11</v>
      </c>
      <c r="F135" s="70" t="s">
        <v>8</v>
      </c>
      <c r="G135" s="112"/>
      <c r="H135" s="44"/>
    </row>
    <row r="136" spans="1:8" s="25" customFormat="1" ht="33.950000000000003" customHeight="1">
      <c r="A136" s="79">
        <v>90</v>
      </c>
      <c r="B136" s="122"/>
      <c r="C136" s="82" t="s">
        <v>50</v>
      </c>
      <c r="D136" s="29"/>
      <c r="E136" s="29" t="s">
        <v>33</v>
      </c>
      <c r="F136" s="70" t="s">
        <v>8</v>
      </c>
      <c r="G136" s="103">
        <v>2000</v>
      </c>
      <c r="H136" s="50"/>
    </row>
    <row r="137" spans="1:8" s="25" customFormat="1" ht="33.950000000000003" customHeight="1">
      <c r="A137" s="123">
        <v>91</v>
      </c>
      <c r="B137" s="120" t="s">
        <v>9</v>
      </c>
      <c r="C137" s="161" t="s">
        <v>51</v>
      </c>
      <c r="D137" s="29" t="s">
        <v>82</v>
      </c>
      <c r="E137" s="29" t="s">
        <v>33</v>
      </c>
      <c r="F137" s="70" t="s">
        <v>8</v>
      </c>
      <c r="G137" s="103">
        <v>4500</v>
      </c>
      <c r="H137" s="54"/>
    </row>
    <row r="138" spans="1:8" s="25" customFormat="1" ht="33.950000000000003" customHeight="1">
      <c r="A138" s="124"/>
      <c r="B138" s="121"/>
      <c r="C138" s="162"/>
      <c r="D138" s="29" t="s">
        <v>83</v>
      </c>
      <c r="E138" s="29" t="s">
        <v>33</v>
      </c>
      <c r="F138" s="70" t="s">
        <v>8</v>
      </c>
      <c r="G138" s="103">
        <v>3900</v>
      </c>
      <c r="H138" s="54"/>
    </row>
    <row r="139" spans="1:8" s="25" customFormat="1" ht="33.950000000000003" customHeight="1">
      <c r="A139" s="124"/>
      <c r="B139" s="121"/>
      <c r="C139" s="163"/>
      <c r="D139" s="29" t="s">
        <v>84</v>
      </c>
      <c r="E139" s="29" t="s">
        <v>33</v>
      </c>
      <c r="F139" s="70" t="s">
        <v>8</v>
      </c>
      <c r="G139" s="103">
        <v>2600</v>
      </c>
      <c r="H139" s="44"/>
    </row>
    <row r="140" spans="1:8" s="25" customFormat="1" ht="33.950000000000003" customHeight="1">
      <c r="A140" s="79">
        <v>92</v>
      </c>
      <c r="B140" s="121"/>
      <c r="C140" s="31" t="s">
        <v>321</v>
      </c>
      <c r="D140" s="29"/>
      <c r="E140" s="29" t="s">
        <v>36</v>
      </c>
      <c r="F140" s="70" t="s">
        <v>8</v>
      </c>
      <c r="G140" s="103">
        <v>15000</v>
      </c>
      <c r="H140" s="44"/>
    </row>
    <row r="141" spans="1:8" s="25" customFormat="1" ht="33.950000000000003" customHeight="1">
      <c r="A141" s="79">
        <v>93</v>
      </c>
      <c r="B141" s="121"/>
      <c r="C141" s="29" t="s">
        <v>53</v>
      </c>
      <c r="D141" s="29"/>
      <c r="E141" s="79" t="s">
        <v>11</v>
      </c>
      <c r="F141" s="70" t="s">
        <v>8</v>
      </c>
      <c r="G141" s="111"/>
      <c r="H141" s="44"/>
    </row>
    <row r="142" spans="1:8" s="25" customFormat="1" ht="33.950000000000003" customHeight="1">
      <c r="A142" s="123">
        <v>94</v>
      </c>
      <c r="B142" s="121"/>
      <c r="C142" s="136" t="s">
        <v>52</v>
      </c>
      <c r="D142" s="29" t="s">
        <v>85</v>
      </c>
      <c r="E142" s="29" t="s">
        <v>39</v>
      </c>
      <c r="F142" s="70" t="s">
        <v>8</v>
      </c>
      <c r="G142" s="103">
        <v>5400</v>
      </c>
      <c r="H142" s="59"/>
    </row>
    <row r="143" spans="1:8" s="25" customFormat="1" ht="33.950000000000003" customHeight="1">
      <c r="A143" s="124"/>
      <c r="B143" s="121"/>
      <c r="C143" s="160"/>
      <c r="D143" s="29" t="s">
        <v>85</v>
      </c>
      <c r="E143" s="29" t="s">
        <v>34</v>
      </c>
      <c r="F143" s="70" t="s">
        <v>8</v>
      </c>
      <c r="G143" s="109"/>
      <c r="H143" s="44"/>
    </row>
    <row r="144" spans="1:8" s="25" customFormat="1" ht="33.950000000000003" customHeight="1">
      <c r="A144" s="124"/>
      <c r="B144" s="121"/>
      <c r="C144" s="160"/>
      <c r="D144" s="29" t="s">
        <v>86</v>
      </c>
      <c r="E144" s="29" t="s">
        <v>36</v>
      </c>
      <c r="F144" s="70" t="s">
        <v>8</v>
      </c>
      <c r="G144" s="103">
        <v>5400</v>
      </c>
      <c r="H144" s="44"/>
    </row>
    <row r="145" spans="1:8" s="25" customFormat="1" ht="33.950000000000003" customHeight="1">
      <c r="A145" s="124"/>
      <c r="B145" s="121"/>
      <c r="C145" s="137"/>
      <c r="D145" s="29" t="s">
        <v>86</v>
      </c>
      <c r="E145" s="29" t="s">
        <v>34</v>
      </c>
      <c r="F145" s="70" t="s">
        <v>8</v>
      </c>
      <c r="G145" s="109"/>
      <c r="H145" s="44"/>
    </row>
    <row r="146" spans="1:8" s="25" customFormat="1" ht="33.950000000000003" customHeight="1">
      <c r="A146" s="79">
        <v>95</v>
      </c>
      <c r="B146" s="121"/>
      <c r="C146" s="29" t="s">
        <v>54</v>
      </c>
      <c r="D146" s="29"/>
      <c r="E146" s="79" t="s">
        <v>11</v>
      </c>
      <c r="F146" s="70" t="s">
        <v>8</v>
      </c>
      <c r="G146" s="103">
        <v>31000</v>
      </c>
      <c r="H146" s="44"/>
    </row>
    <row r="147" spans="1:8" s="25" customFormat="1" ht="33.950000000000003" customHeight="1">
      <c r="A147" s="79">
        <v>96</v>
      </c>
      <c r="B147" s="121"/>
      <c r="C147" s="31" t="s">
        <v>55</v>
      </c>
      <c r="D147" s="29"/>
      <c r="E147" s="29" t="s">
        <v>36</v>
      </c>
      <c r="F147" s="70" t="s">
        <v>8</v>
      </c>
      <c r="G147" s="104">
        <v>30000</v>
      </c>
      <c r="H147" s="44"/>
    </row>
    <row r="148" spans="1:8" s="25" customFormat="1" ht="33.950000000000003" customHeight="1">
      <c r="A148" s="125">
        <v>97</v>
      </c>
      <c r="B148" s="121"/>
      <c r="C148" s="128" t="s">
        <v>56</v>
      </c>
      <c r="D148" s="29" t="s">
        <v>343</v>
      </c>
      <c r="E148" s="79" t="s">
        <v>36</v>
      </c>
      <c r="F148" s="70" t="s">
        <v>27</v>
      </c>
      <c r="G148" s="98"/>
      <c r="H148" s="57"/>
    </row>
    <row r="149" spans="1:8" s="25" customFormat="1" ht="33.950000000000003" customHeight="1">
      <c r="A149" s="127"/>
      <c r="B149" s="121"/>
      <c r="C149" s="129"/>
      <c r="D149" s="29" t="s">
        <v>327</v>
      </c>
      <c r="E149" s="79" t="s">
        <v>11</v>
      </c>
      <c r="F149" s="70" t="s">
        <v>333</v>
      </c>
      <c r="G149" s="113"/>
      <c r="H149" s="57"/>
    </row>
    <row r="150" spans="1:8" s="25" customFormat="1" ht="33.950000000000003" customHeight="1">
      <c r="A150" s="79">
        <v>98</v>
      </c>
      <c r="B150" s="121"/>
      <c r="C150" s="31" t="s">
        <v>57</v>
      </c>
      <c r="D150" s="29"/>
      <c r="E150" s="29" t="s">
        <v>36</v>
      </c>
      <c r="F150" s="70" t="s">
        <v>8</v>
      </c>
      <c r="G150" s="104">
        <v>48000</v>
      </c>
      <c r="H150" s="44"/>
    </row>
    <row r="151" spans="1:8" s="25" customFormat="1" ht="33.950000000000003" customHeight="1">
      <c r="A151" s="123">
        <v>99</v>
      </c>
      <c r="B151" s="121"/>
      <c r="C151" s="128" t="s">
        <v>58</v>
      </c>
      <c r="D151" s="81" t="s">
        <v>87</v>
      </c>
      <c r="E151" s="29" t="s">
        <v>36</v>
      </c>
      <c r="F151" s="70" t="s">
        <v>8</v>
      </c>
      <c r="G151" s="104">
        <v>12000</v>
      </c>
      <c r="H151" s="58"/>
    </row>
    <row r="152" spans="1:8" s="25" customFormat="1" ht="33.950000000000003" customHeight="1">
      <c r="A152" s="123"/>
      <c r="B152" s="121"/>
      <c r="C152" s="133"/>
      <c r="D152" s="81" t="s">
        <v>88</v>
      </c>
      <c r="E152" s="29" t="s">
        <v>36</v>
      </c>
      <c r="F152" s="70" t="s">
        <v>8</v>
      </c>
      <c r="G152" s="104">
        <v>16500</v>
      </c>
      <c r="H152" s="58"/>
    </row>
    <row r="153" spans="1:8" s="25" customFormat="1" ht="33.950000000000003" customHeight="1">
      <c r="A153" s="123"/>
      <c r="B153" s="121"/>
      <c r="C153" s="129"/>
      <c r="D153" s="81" t="s">
        <v>89</v>
      </c>
      <c r="E153" s="29" t="s">
        <v>36</v>
      </c>
      <c r="F153" s="70" t="s">
        <v>13</v>
      </c>
      <c r="G153" s="104">
        <v>20000</v>
      </c>
      <c r="H153" s="58"/>
    </row>
    <row r="154" spans="1:8" s="25" customFormat="1" ht="33.950000000000003" customHeight="1">
      <c r="A154" s="79">
        <v>100</v>
      </c>
      <c r="B154" s="122"/>
      <c r="C154" s="29" t="s">
        <v>59</v>
      </c>
      <c r="D154" s="29"/>
      <c r="E154" s="79" t="s">
        <v>14</v>
      </c>
      <c r="F154" s="70" t="s">
        <v>13</v>
      </c>
      <c r="G154" s="104">
        <v>21000</v>
      </c>
      <c r="H154" s="44"/>
    </row>
    <row r="155" spans="1:8" s="25" customFormat="1" ht="33.950000000000003" customHeight="1">
      <c r="A155" s="79">
        <v>101</v>
      </c>
      <c r="B155" s="120" t="s">
        <v>309</v>
      </c>
      <c r="C155" s="29" t="s">
        <v>60</v>
      </c>
      <c r="D155" s="29"/>
      <c r="E155" s="79" t="s">
        <v>14</v>
      </c>
      <c r="F155" s="70" t="s">
        <v>13</v>
      </c>
      <c r="G155" s="98"/>
      <c r="H155" s="44"/>
    </row>
    <row r="156" spans="1:8" s="25" customFormat="1" ht="33.950000000000003" customHeight="1">
      <c r="A156" s="123">
        <v>102</v>
      </c>
      <c r="B156" s="121"/>
      <c r="C156" s="128" t="s">
        <v>61</v>
      </c>
      <c r="D156" s="29"/>
      <c r="E156" s="29" t="s">
        <v>36</v>
      </c>
      <c r="F156" s="70" t="s">
        <v>19</v>
      </c>
      <c r="G156" s="98"/>
      <c r="H156" s="44"/>
    </row>
    <row r="157" spans="1:8" s="25" customFormat="1" ht="33.950000000000003" customHeight="1">
      <c r="A157" s="123"/>
      <c r="B157" s="121"/>
      <c r="C157" s="129"/>
      <c r="D157" s="29"/>
      <c r="E157" s="29" t="s">
        <v>36</v>
      </c>
      <c r="F157" s="70" t="s">
        <v>194</v>
      </c>
      <c r="G157" s="98"/>
      <c r="H157" s="44"/>
    </row>
    <row r="158" spans="1:8" s="25" customFormat="1" ht="33.950000000000003" customHeight="1">
      <c r="A158" s="79">
        <v>103</v>
      </c>
      <c r="B158" s="120" t="s">
        <v>362</v>
      </c>
      <c r="C158" s="29" t="s">
        <v>62</v>
      </c>
      <c r="D158" s="29" t="s">
        <v>90</v>
      </c>
      <c r="E158" s="29" t="s">
        <v>38</v>
      </c>
      <c r="F158" s="70" t="s">
        <v>13</v>
      </c>
      <c r="G158" s="98"/>
      <c r="H158" s="44"/>
    </row>
    <row r="159" spans="1:8" s="25" customFormat="1" ht="33.950000000000003" customHeight="1">
      <c r="A159" s="124">
        <v>104</v>
      </c>
      <c r="B159" s="121"/>
      <c r="C159" s="130" t="s">
        <v>325</v>
      </c>
      <c r="D159" s="29" t="s">
        <v>91</v>
      </c>
      <c r="E159" s="29" t="s">
        <v>36</v>
      </c>
      <c r="F159" s="70" t="s">
        <v>13</v>
      </c>
      <c r="G159" s="98"/>
      <c r="H159" s="44"/>
    </row>
    <row r="160" spans="1:8" s="25" customFormat="1" ht="33.950000000000003" customHeight="1">
      <c r="A160" s="124"/>
      <c r="B160" s="121"/>
      <c r="C160" s="130"/>
      <c r="D160" s="76" t="s">
        <v>92</v>
      </c>
      <c r="E160" s="29" t="s">
        <v>36</v>
      </c>
      <c r="F160" s="70" t="s">
        <v>13</v>
      </c>
      <c r="G160" s="104">
        <v>11000</v>
      </c>
      <c r="H160" s="59"/>
    </row>
    <row r="161" spans="1:8" s="25" customFormat="1" ht="33.950000000000003" customHeight="1">
      <c r="A161" s="124"/>
      <c r="B161" s="121"/>
      <c r="C161" s="130"/>
      <c r="D161" s="76" t="s">
        <v>93</v>
      </c>
      <c r="E161" s="29" t="s">
        <v>36</v>
      </c>
      <c r="F161" s="70" t="s">
        <v>13</v>
      </c>
      <c r="G161" s="104">
        <v>33000</v>
      </c>
      <c r="H161" s="59"/>
    </row>
    <row r="162" spans="1:8" s="25" customFormat="1" ht="33.950000000000003" customHeight="1">
      <c r="A162" s="124"/>
      <c r="B162" s="121"/>
      <c r="C162" s="131"/>
      <c r="D162" s="29" t="s">
        <v>94</v>
      </c>
      <c r="E162" s="29" t="s">
        <v>36</v>
      </c>
      <c r="F162" s="70" t="s">
        <v>13</v>
      </c>
      <c r="G162" s="98"/>
      <c r="H162" s="44"/>
    </row>
    <row r="163" spans="1:8" s="25" customFormat="1" ht="33.950000000000003" customHeight="1">
      <c r="A163" s="125">
        <v>105</v>
      </c>
      <c r="B163" s="121"/>
      <c r="C163" s="132" t="s">
        <v>63</v>
      </c>
      <c r="D163" s="29" t="s">
        <v>95</v>
      </c>
      <c r="E163" s="79" t="s">
        <v>18</v>
      </c>
      <c r="F163" s="70" t="s">
        <v>13</v>
      </c>
      <c r="G163" s="104">
        <v>50000</v>
      </c>
      <c r="H163" s="44"/>
    </row>
    <row r="164" spans="1:8" s="25" customFormat="1" ht="33.950000000000003" customHeight="1">
      <c r="A164" s="126"/>
      <c r="B164" s="121"/>
      <c r="C164" s="130"/>
      <c r="D164" s="29" t="s">
        <v>95</v>
      </c>
      <c r="E164" s="79" t="s">
        <v>12</v>
      </c>
      <c r="F164" s="70" t="s">
        <v>13</v>
      </c>
      <c r="G164" s="98"/>
      <c r="H164" s="44"/>
    </row>
    <row r="165" spans="1:8" s="25" customFormat="1" ht="33.950000000000003" customHeight="1">
      <c r="A165" s="126"/>
      <c r="B165" s="121"/>
      <c r="C165" s="130"/>
      <c r="D165" s="29" t="s">
        <v>96</v>
      </c>
      <c r="E165" s="79" t="s">
        <v>12</v>
      </c>
      <c r="F165" s="70" t="s">
        <v>13</v>
      </c>
      <c r="G165" s="98"/>
      <c r="H165" s="44"/>
    </row>
    <row r="166" spans="1:8" s="25" customFormat="1" ht="33.950000000000003" customHeight="1">
      <c r="A166" s="126"/>
      <c r="B166" s="121"/>
      <c r="C166" s="130"/>
      <c r="D166" s="29" t="s">
        <v>97</v>
      </c>
      <c r="E166" s="79" t="s">
        <v>12</v>
      </c>
      <c r="F166" s="70" t="s">
        <v>350</v>
      </c>
      <c r="G166" s="104"/>
      <c r="H166" s="44"/>
    </row>
    <row r="167" spans="1:8" s="25" customFormat="1" ht="33.950000000000003" customHeight="1">
      <c r="A167" s="126"/>
      <c r="B167" s="121"/>
      <c r="C167" s="130"/>
      <c r="D167" s="29" t="s">
        <v>98</v>
      </c>
      <c r="E167" s="79" t="s">
        <v>12</v>
      </c>
      <c r="F167" s="70" t="s">
        <v>20</v>
      </c>
      <c r="G167" s="114"/>
      <c r="H167" s="44"/>
    </row>
    <row r="168" spans="1:8" s="25" customFormat="1" ht="33.950000000000003" customHeight="1">
      <c r="A168" s="127"/>
      <c r="B168" s="122"/>
      <c r="C168" s="131"/>
      <c r="D168" s="88" t="s">
        <v>328</v>
      </c>
      <c r="E168" s="79" t="s">
        <v>329</v>
      </c>
      <c r="F168" s="70" t="s">
        <v>330</v>
      </c>
      <c r="G168" s="115">
        <v>1500</v>
      </c>
      <c r="H168" s="59"/>
    </row>
    <row r="169" spans="1:8" s="25" customFormat="1" ht="33.950000000000003" customHeight="1">
      <c r="A169" s="123">
        <v>106</v>
      </c>
      <c r="B169" s="120" t="s">
        <v>21</v>
      </c>
      <c r="C169" s="29" t="s">
        <v>64</v>
      </c>
      <c r="D169" s="29" t="s">
        <v>342</v>
      </c>
      <c r="E169" s="29" t="s">
        <v>7</v>
      </c>
      <c r="F169" s="71" t="s">
        <v>349</v>
      </c>
      <c r="G169" s="104">
        <v>8100</v>
      </c>
      <c r="H169" s="28"/>
    </row>
    <row r="170" spans="1:8" s="25" customFormat="1" ht="33.950000000000003" customHeight="1">
      <c r="A170" s="123"/>
      <c r="B170" s="121"/>
      <c r="C170" s="29" t="s">
        <v>65</v>
      </c>
      <c r="D170" s="29" t="s">
        <v>342</v>
      </c>
      <c r="E170" s="29" t="s">
        <v>22</v>
      </c>
      <c r="F170" s="70" t="s">
        <v>349</v>
      </c>
      <c r="G170" s="116"/>
      <c r="H170" s="60"/>
    </row>
    <row r="171" spans="1:8" s="25" customFormat="1" ht="33.950000000000003" customHeight="1">
      <c r="A171" s="125">
        <v>107</v>
      </c>
      <c r="B171" s="121"/>
      <c r="C171" s="128" t="s">
        <v>66</v>
      </c>
      <c r="D171" s="29" t="s">
        <v>99</v>
      </c>
      <c r="E171" s="29" t="s">
        <v>7</v>
      </c>
      <c r="F171" s="70" t="s">
        <v>13</v>
      </c>
      <c r="G171" s="104">
        <v>8100</v>
      </c>
      <c r="H171" s="28"/>
    </row>
    <row r="172" spans="1:8" s="25" customFormat="1" ht="33.950000000000003" customHeight="1">
      <c r="A172" s="126"/>
      <c r="B172" s="121"/>
      <c r="C172" s="133"/>
      <c r="D172" s="29" t="s">
        <v>100</v>
      </c>
      <c r="E172" s="29" t="s">
        <v>7</v>
      </c>
      <c r="F172" s="70" t="s">
        <v>13</v>
      </c>
      <c r="G172" s="104">
        <v>9500</v>
      </c>
      <c r="H172" s="28"/>
    </row>
    <row r="173" spans="1:8" s="25" customFormat="1" ht="33.950000000000003" customHeight="1">
      <c r="A173" s="126"/>
      <c r="B173" s="121"/>
      <c r="C173" s="133"/>
      <c r="D173" s="29" t="s">
        <v>101</v>
      </c>
      <c r="E173" s="29" t="s">
        <v>7</v>
      </c>
      <c r="F173" s="70" t="s">
        <v>13</v>
      </c>
      <c r="G173" s="104">
        <v>7500</v>
      </c>
      <c r="H173" s="28"/>
    </row>
    <row r="174" spans="1:8" s="25" customFormat="1" ht="33.950000000000003" customHeight="1">
      <c r="A174" s="126"/>
      <c r="B174" s="121"/>
      <c r="C174" s="133"/>
      <c r="D174" s="29" t="s">
        <v>102</v>
      </c>
      <c r="E174" s="29" t="s">
        <v>7</v>
      </c>
      <c r="F174" s="70" t="s">
        <v>13</v>
      </c>
      <c r="G174" s="104">
        <v>8500</v>
      </c>
      <c r="H174" s="28"/>
    </row>
    <row r="175" spans="1:8" s="25" customFormat="1" ht="33.950000000000003" customHeight="1">
      <c r="A175" s="126"/>
      <c r="B175" s="121"/>
      <c r="C175" s="133"/>
      <c r="D175" s="29" t="s">
        <v>103</v>
      </c>
      <c r="E175" s="29" t="s">
        <v>7</v>
      </c>
      <c r="F175" s="70" t="s">
        <v>13</v>
      </c>
      <c r="G175" s="104">
        <v>15500</v>
      </c>
      <c r="H175" s="28"/>
    </row>
    <row r="176" spans="1:8" s="25" customFormat="1" ht="33.950000000000003" customHeight="1">
      <c r="A176" s="126"/>
      <c r="B176" s="121"/>
      <c r="C176" s="133"/>
      <c r="D176" s="29" t="s">
        <v>104</v>
      </c>
      <c r="E176" s="29" t="s">
        <v>7</v>
      </c>
      <c r="F176" s="70" t="s">
        <v>13</v>
      </c>
      <c r="G176" s="104">
        <v>16800</v>
      </c>
      <c r="H176" s="28"/>
    </row>
    <row r="177" spans="1:8" s="25" customFormat="1" ht="33.950000000000003" customHeight="1">
      <c r="A177" s="126"/>
      <c r="B177" s="121"/>
      <c r="C177" s="133"/>
      <c r="D177" s="33" t="s">
        <v>275</v>
      </c>
      <c r="E177" s="34" t="s">
        <v>276</v>
      </c>
      <c r="F177" s="72" t="s">
        <v>8</v>
      </c>
      <c r="G177" s="104">
        <v>9800</v>
      </c>
      <c r="H177" s="28"/>
    </row>
    <row r="178" spans="1:8" s="25" customFormat="1" ht="33.950000000000003" customHeight="1">
      <c r="A178" s="126"/>
      <c r="B178" s="121"/>
      <c r="C178" s="133"/>
      <c r="D178" s="33" t="s">
        <v>284</v>
      </c>
      <c r="E178" s="34" t="s">
        <v>276</v>
      </c>
      <c r="F178" s="72" t="s">
        <v>8</v>
      </c>
      <c r="G178" s="104"/>
      <c r="H178" s="28"/>
    </row>
    <row r="179" spans="1:8" s="25" customFormat="1" ht="33.950000000000003" customHeight="1">
      <c r="A179" s="126"/>
      <c r="B179" s="121"/>
      <c r="C179" s="133"/>
      <c r="D179" s="33" t="s">
        <v>285</v>
      </c>
      <c r="E179" s="34" t="s">
        <v>272</v>
      </c>
      <c r="F179" s="72" t="s">
        <v>8</v>
      </c>
      <c r="G179" s="104">
        <v>13800</v>
      </c>
      <c r="H179" s="28"/>
    </row>
    <row r="180" spans="1:8" s="25" customFormat="1" ht="33.950000000000003" customHeight="1">
      <c r="A180" s="126"/>
      <c r="B180" s="121"/>
      <c r="C180" s="133"/>
      <c r="D180" s="33" t="s">
        <v>277</v>
      </c>
      <c r="E180" s="34" t="s">
        <v>7</v>
      </c>
      <c r="F180" s="72" t="s">
        <v>8</v>
      </c>
      <c r="G180" s="104"/>
      <c r="H180" s="28"/>
    </row>
    <row r="181" spans="1:8" s="25" customFormat="1" ht="33.950000000000003" customHeight="1">
      <c r="A181" s="126"/>
      <c r="B181" s="121"/>
      <c r="C181" s="133"/>
      <c r="D181" s="33" t="s">
        <v>331</v>
      </c>
      <c r="E181" s="34" t="s">
        <v>7</v>
      </c>
      <c r="F181" s="72" t="s">
        <v>8</v>
      </c>
      <c r="G181" s="104">
        <v>13500</v>
      </c>
      <c r="H181" s="61" t="s">
        <v>340</v>
      </c>
    </row>
    <row r="182" spans="1:8" s="25" customFormat="1" ht="33.950000000000003" customHeight="1">
      <c r="A182" s="127"/>
      <c r="B182" s="121"/>
      <c r="C182" s="129"/>
      <c r="D182" s="33" t="s">
        <v>332</v>
      </c>
      <c r="E182" s="34" t="s">
        <v>7</v>
      </c>
      <c r="F182" s="72" t="s">
        <v>8</v>
      </c>
      <c r="G182" s="104">
        <v>13000</v>
      </c>
      <c r="H182" s="61" t="s">
        <v>341</v>
      </c>
    </row>
    <row r="183" spans="1:8" s="25" customFormat="1" ht="33.950000000000003" customHeight="1">
      <c r="A183" s="125">
        <v>108</v>
      </c>
      <c r="B183" s="121"/>
      <c r="C183" s="170" t="s">
        <v>302</v>
      </c>
      <c r="D183" s="33" t="s">
        <v>281</v>
      </c>
      <c r="E183" s="34" t="s">
        <v>278</v>
      </c>
      <c r="F183" s="72" t="s">
        <v>8</v>
      </c>
      <c r="G183" s="104">
        <v>12000</v>
      </c>
      <c r="H183" s="28"/>
    </row>
    <row r="184" spans="1:8" s="25" customFormat="1" ht="33.950000000000003" customHeight="1">
      <c r="A184" s="126"/>
      <c r="B184" s="121"/>
      <c r="C184" s="171"/>
      <c r="D184" s="33" t="s">
        <v>282</v>
      </c>
      <c r="E184" s="34" t="s">
        <v>7</v>
      </c>
      <c r="F184" s="72" t="s">
        <v>8</v>
      </c>
      <c r="G184" s="104">
        <v>6800</v>
      </c>
      <c r="H184" s="28"/>
    </row>
    <row r="185" spans="1:8" s="25" customFormat="1" ht="33.950000000000003" customHeight="1">
      <c r="A185" s="126"/>
      <c r="B185" s="121"/>
      <c r="C185" s="171"/>
      <c r="D185" s="33" t="s">
        <v>279</v>
      </c>
      <c r="E185" s="34" t="s">
        <v>278</v>
      </c>
      <c r="F185" s="72" t="s">
        <v>8</v>
      </c>
      <c r="G185" s="104">
        <v>23000</v>
      </c>
      <c r="H185" s="28"/>
    </row>
    <row r="186" spans="1:8" s="25" customFormat="1" ht="33.950000000000003" customHeight="1">
      <c r="A186" s="126"/>
      <c r="B186" s="121"/>
      <c r="C186" s="171"/>
      <c r="D186" s="33" t="s">
        <v>286</v>
      </c>
      <c r="E186" s="34" t="s">
        <v>278</v>
      </c>
      <c r="F186" s="72" t="s">
        <v>8</v>
      </c>
      <c r="G186" s="104">
        <v>22000</v>
      </c>
      <c r="H186" s="28"/>
    </row>
    <row r="187" spans="1:8" s="25" customFormat="1" ht="33.950000000000003" customHeight="1">
      <c r="A187" s="126"/>
      <c r="B187" s="121"/>
      <c r="C187" s="171"/>
      <c r="D187" s="33" t="s">
        <v>287</v>
      </c>
      <c r="E187" s="34" t="s">
        <v>7</v>
      </c>
      <c r="F187" s="72" t="s">
        <v>8</v>
      </c>
      <c r="G187" s="104">
        <v>5000</v>
      </c>
      <c r="H187" s="28"/>
    </row>
    <row r="188" spans="1:8" s="25" customFormat="1" ht="33.950000000000003" customHeight="1">
      <c r="A188" s="126"/>
      <c r="B188" s="121"/>
      <c r="C188" s="171"/>
      <c r="D188" s="33" t="s">
        <v>288</v>
      </c>
      <c r="E188" s="34" t="s">
        <v>7</v>
      </c>
      <c r="F188" s="72" t="s">
        <v>8</v>
      </c>
      <c r="G188" s="104">
        <v>12000</v>
      </c>
      <c r="H188" s="28"/>
    </row>
    <row r="189" spans="1:8" s="25" customFormat="1" ht="33.950000000000003" customHeight="1">
      <c r="A189" s="126"/>
      <c r="B189" s="121"/>
      <c r="C189" s="171"/>
      <c r="D189" s="33" t="s">
        <v>311</v>
      </c>
      <c r="E189" s="34" t="s">
        <v>7</v>
      </c>
      <c r="F189" s="72" t="s">
        <v>8</v>
      </c>
      <c r="G189" s="104">
        <v>11000</v>
      </c>
      <c r="H189" s="28"/>
    </row>
    <row r="190" spans="1:8" s="25" customFormat="1" ht="33.950000000000003" customHeight="1">
      <c r="A190" s="126"/>
      <c r="B190" s="121"/>
      <c r="C190" s="171"/>
      <c r="D190" s="33" t="s">
        <v>280</v>
      </c>
      <c r="E190" s="34" t="s">
        <v>278</v>
      </c>
      <c r="F190" s="72" t="s">
        <v>8</v>
      </c>
      <c r="G190" s="104">
        <v>11000</v>
      </c>
      <c r="H190" s="28"/>
    </row>
    <row r="191" spans="1:8" s="25" customFormat="1" ht="33.950000000000003" customHeight="1">
      <c r="A191" s="126"/>
      <c r="B191" s="121"/>
      <c r="C191" s="171"/>
      <c r="D191" s="33" t="s">
        <v>289</v>
      </c>
      <c r="E191" s="34" t="s">
        <v>7</v>
      </c>
      <c r="F191" s="72" t="s">
        <v>290</v>
      </c>
      <c r="G191" s="104">
        <v>14500</v>
      </c>
      <c r="H191" s="62"/>
    </row>
    <row r="192" spans="1:8" s="25" customFormat="1" ht="33.950000000000003" customHeight="1">
      <c r="A192" s="126"/>
      <c r="B192" s="121"/>
      <c r="C192" s="171"/>
      <c r="D192" s="33" t="s">
        <v>291</v>
      </c>
      <c r="E192" s="34" t="s">
        <v>7</v>
      </c>
      <c r="F192" s="72" t="s">
        <v>290</v>
      </c>
      <c r="G192" s="104">
        <v>13000</v>
      </c>
      <c r="H192" s="63"/>
    </row>
    <row r="193" spans="1:8" s="25" customFormat="1" ht="33.950000000000003" customHeight="1">
      <c r="A193" s="126"/>
      <c r="B193" s="121"/>
      <c r="C193" s="171"/>
      <c r="D193" s="33" t="s">
        <v>305</v>
      </c>
      <c r="E193" s="34" t="s">
        <v>7</v>
      </c>
      <c r="F193" s="72" t="s">
        <v>306</v>
      </c>
      <c r="G193" s="104">
        <v>24500</v>
      </c>
      <c r="H193" s="28"/>
    </row>
    <row r="194" spans="1:8" s="25" customFormat="1" ht="33.950000000000003" customHeight="1">
      <c r="A194" s="127"/>
      <c r="B194" s="121"/>
      <c r="C194" s="172"/>
      <c r="D194" s="33" t="s">
        <v>313</v>
      </c>
      <c r="E194" s="34" t="s">
        <v>7</v>
      </c>
      <c r="F194" s="72" t="s">
        <v>290</v>
      </c>
      <c r="G194" s="104">
        <v>23000</v>
      </c>
      <c r="H194" s="64"/>
    </row>
    <row r="195" spans="1:8" s="25" customFormat="1" ht="33.950000000000003" customHeight="1">
      <c r="A195" s="125">
        <v>109</v>
      </c>
      <c r="B195" s="121" t="s">
        <v>355</v>
      </c>
      <c r="C195" s="170" t="s">
        <v>303</v>
      </c>
      <c r="D195" s="33" t="s">
        <v>292</v>
      </c>
      <c r="E195" s="35" t="s">
        <v>293</v>
      </c>
      <c r="F195" s="73" t="s">
        <v>290</v>
      </c>
      <c r="G195" s="104">
        <v>44000</v>
      </c>
      <c r="H195" s="28"/>
    </row>
    <row r="196" spans="1:8" s="25" customFormat="1" ht="33.950000000000003" customHeight="1">
      <c r="A196" s="126"/>
      <c r="B196" s="121"/>
      <c r="C196" s="171"/>
      <c r="D196" s="33" t="s">
        <v>294</v>
      </c>
      <c r="E196" s="35" t="s">
        <v>293</v>
      </c>
      <c r="F196" s="73" t="s">
        <v>8</v>
      </c>
      <c r="G196" s="104">
        <v>44000</v>
      </c>
      <c r="H196" s="28"/>
    </row>
    <row r="197" spans="1:8" s="25" customFormat="1" ht="33.950000000000003" customHeight="1">
      <c r="A197" s="126"/>
      <c r="B197" s="121"/>
      <c r="C197" s="171"/>
      <c r="D197" s="33" t="s">
        <v>295</v>
      </c>
      <c r="E197" s="35" t="s">
        <v>293</v>
      </c>
      <c r="F197" s="73" t="s">
        <v>290</v>
      </c>
      <c r="G197" s="104">
        <v>55000</v>
      </c>
      <c r="H197" s="28"/>
    </row>
    <row r="198" spans="1:8" s="25" customFormat="1" ht="33.950000000000003" customHeight="1">
      <c r="A198" s="126"/>
      <c r="B198" s="121"/>
      <c r="C198" s="171"/>
      <c r="D198" s="33" t="s">
        <v>296</v>
      </c>
      <c r="E198" s="35" t="s">
        <v>293</v>
      </c>
      <c r="F198" s="73" t="s">
        <v>8</v>
      </c>
      <c r="G198" s="104">
        <v>44000</v>
      </c>
      <c r="H198" s="28"/>
    </row>
    <row r="199" spans="1:8" s="25" customFormat="1" ht="33.950000000000003" customHeight="1">
      <c r="A199" s="126"/>
      <c r="B199" s="121"/>
      <c r="C199" s="171"/>
      <c r="D199" s="33" t="s">
        <v>288</v>
      </c>
      <c r="E199" s="35" t="s">
        <v>293</v>
      </c>
      <c r="F199" s="73" t="s">
        <v>290</v>
      </c>
      <c r="G199" s="104">
        <v>44000</v>
      </c>
      <c r="H199" s="28"/>
    </row>
    <row r="200" spans="1:8" s="26" customFormat="1" ht="33.950000000000003" customHeight="1">
      <c r="A200" s="126"/>
      <c r="B200" s="121"/>
      <c r="C200" s="171"/>
      <c r="D200" s="33" t="s">
        <v>283</v>
      </c>
      <c r="E200" s="35" t="s">
        <v>7</v>
      </c>
      <c r="F200" s="73" t="s">
        <v>290</v>
      </c>
      <c r="G200" s="104">
        <v>85000</v>
      </c>
      <c r="H200" s="27"/>
    </row>
    <row r="201" spans="1:8" s="26" customFormat="1" ht="33.950000000000003" customHeight="1">
      <c r="A201" s="126"/>
      <c r="B201" s="121"/>
      <c r="C201" s="171"/>
      <c r="D201" s="33" t="s">
        <v>307</v>
      </c>
      <c r="E201" s="35" t="s">
        <v>7</v>
      </c>
      <c r="F201" s="73" t="s">
        <v>8</v>
      </c>
      <c r="G201" s="104">
        <v>7000</v>
      </c>
      <c r="H201" s="27"/>
    </row>
    <row r="202" spans="1:8" s="26" customFormat="1" ht="33.950000000000003" customHeight="1">
      <c r="A202" s="126"/>
      <c r="B202" s="121"/>
      <c r="C202" s="171"/>
      <c r="D202" s="33" t="s">
        <v>308</v>
      </c>
      <c r="E202" s="35" t="s">
        <v>7</v>
      </c>
      <c r="F202" s="73" t="s">
        <v>8</v>
      </c>
      <c r="G202" s="104">
        <v>5000</v>
      </c>
      <c r="H202" s="27"/>
    </row>
    <row r="203" spans="1:8" s="26" customFormat="1" ht="33.950000000000003" customHeight="1">
      <c r="A203" s="126"/>
      <c r="B203" s="121"/>
      <c r="C203" s="171"/>
      <c r="D203" s="33" t="s">
        <v>280</v>
      </c>
      <c r="E203" s="35" t="s">
        <v>7</v>
      </c>
      <c r="F203" s="73" t="s">
        <v>8</v>
      </c>
      <c r="G203" s="104">
        <v>85000</v>
      </c>
      <c r="H203" s="27"/>
    </row>
    <row r="204" spans="1:8" s="26" customFormat="1" ht="33.950000000000003" customHeight="1">
      <c r="A204" s="126"/>
      <c r="B204" s="121"/>
      <c r="C204" s="171"/>
      <c r="D204" s="33" t="s">
        <v>334</v>
      </c>
      <c r="E204" s="35" t="s">
        <v>7</v>
      </c>
      <c r="F204" s="73" t="s">
        <v>8</v>
      </c>
      <c r="G204" s="104">
        <v>90000</v>
      </c>
      <c r="H204" s="27"/>
    </row>
    <row r="205" spans="1:8" s="26" customFormat="1" ht="33.950000000000003" customHeight="1">
      <c r="A205" s="126"/>
      <c r="B205" s="121"/>
      <c r="C205" s="171"/>
      <c r="D205" s="33" t="s">
        <v>338</v>
      </c>
      <c r="E205" s="35" t="s">
        <v>339</v>
      </c>
      <c r="F205" s="73" t="s">
        <v>8</v>
      </c>
      <c r="G205" s="104"/>
      <c r="H205" s="27"/>
    </row>
    <row r="206" spans="1:8" s="26" customFormat="1" ht="33.950000000000003" customHeight="1">
      <c r="A206" s="127"/>
      <c r="B206" s="121"/>
      <c r="C206" s="172"/>
      <c r="D206" s="33" t="s">
        <v>314</v>
      </c>
      <c r="E206" s="35" t="s">
        <v>7</v>
      </c>
      <c r="F206" s="73" t="s">
        <v>8</v>
      </c>
      <c r="G206" s="104">
        <v>70000</v>
      </c>
      <c r="H206" s="65"/>
    </row>
    <row r="207" spans="1:8" s="26" customFormat="1" ht="33.950000000000003" customHeight="1">
      <c r="A207" s="138">
        <v>110</v>
      </c>
      <c r="B207" s="121"/>
      <c r="C207" s="170" t="s">
        <v>304</v>
      </c>
      <c r="D207" s="33" t="s">
        <v>297</v>
      </c>
      <c r="E207" s="34" t="s">
        <v>7</v>
      </c>
      <c r="F207" s="72" t="s">
        <v>290</v>
      </c>
      <c r="G207" s="104">
        <v>21500</v>
      </c>
      <c r="H207" s="66"/>
    </row>
    <row r="208" spans="1:8" s="26" customFormat="1" ht="33.950000000000003" customHeight="1">
      <c r="A208" s="139"/>
      <c r="B208" s="121"/>
      <c r="C208" s="171"/>
      <c r="D208" s="33" t="s">
        <v>298</v>
      </c>
      <c r="E208" s="34" t="s">
        <v>7</v>
      </c>
      <c r="F208" s="72" t="s">
        <v>348</v>
      </c>
      <c r="G208" s="104">
        <v>16200</v>
      </c>
      <c r="H208" s="66"/>
    </row>
    <row r="209" spans="1:8" s="26" customFormat="1" ht="33.950000000000003" customHeight="1">
      <c r="A209" s="139"/>
      <c r="B209" s="121"/>
      <c r="C209" s="171"/>
      <c r="D209" s="33" t="s">
        <v>299</v>
      </c>
      <c r="E209" s="34" t="s">
        <v>7</v>
      </c>
      <c r="F209" s="72" t="s">
        <v>290</v>
      </c>
      <c r="G209" s="104">
        <v>16500</v>
      </c>
      <c r="H209" s="66"/>
    </row>
    <row r="210" spans="1:8" s="26" customFormat="1" ht="33.950000000000003" customHeight="1" thickBot="1">
      <c r="A210" s="140"/>
      <c r="B210" s="122"/>
      <c r="C210" s="172"/>
      <c r="D210" s="33" t="s">
        <v>300</v>
      </c>
      <c r="E210" s="34" t="s">
        <v>301</v>
      </c>
      <c r="F210" s="72" t="s">
        <v>290</v>
      </c>
      <c r="G210" s="117">
        <v>24000</v>
      </c>
      <c r="H210" s="66"/>
    </row>
  </sheetData>
  <mergeCells count="98">
    <mergeCell ref="C207:C210"/>
    <mergeCell ref="C104:C105"/>
    <mergeCell ref="C57:C59"/>
    <mergeCell ref="C88:C89"/>
    <mergeCell ref="C195:C206"/>
    <mergeCell ref="C183:C194"/>
    <mergeCell ref="B25:B30"/>
    <mergeCell ref="B31:B51"/>
    <mergeCell ref="B118:B136"/>
    <mergeCell ref="C54:C55"/>
    <mergeCell ref="B52:B62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  <mergeCell ref="C12:C13"/>
    <mergeCell ref="C19:C22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H2"/>
    <mergeCell ref="A195:A206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54:A55"/>
    <mergeCell ref="A27:A28"/>
    <mergeCell ref="C148:C149"/>
    <mergeCell ref="C159:C162"/>
    <mergeCell ref="A183:A194"/>
    <mergeCell ref="A47:A49"/>
    <mergeCell ref="C163:C168"/>
    <mergeCell ref="C131:C133"/>
    <mergeCell ref="C73:C77"/>
    <mergeCell ref="C79:C80"/>
    <mergeCell ref="C125:C126"/>
    <mergeCell ref="A114:A115"/>
    <mergeCell ref="C114:C115"/>
    <mergeCell ref="A45:A46"/>
    <mergeCell ref="B137:B154"/>
    <mergeCell ref="C171:C182"/>
    <mergeCell ref="A104:A105"/>
    <mergeCell ref="A134:A135"/>
    <mergeCell ref="A142:A145"/>
    <mergeCell ref="A156:A157"/>
    <mergeCell ref="A151:A153"/>
    <mergeCell ref="A148:A149"/>
    <mergeCell ref="A110:A111"/>
    <mergeCell ref="A112:A113"/>
    <mergeCell ref="A171:A182"/>
    <mergeCell ref="A127:A128"/>
    <mergeCell ref="A121:A122"/>
    <mergeCell ref="A131:A133"/>
    <mergeCell ref="A125:A126"/>
    <mergeCell ref="A137:A139"/>
    <mergeCell ref="A159:A162"/>
    <mergeCell ref="A163:A168"/>
    <mergeCell ref="A169:A170"/>
    <mergeCell ref="A91:A92"/>
    <mergeCell ref="A63:A64"/>
    <mergeCell ref="A66:A69"/>
    <mergeCell ref="A79:A80"/>
    <mergeCell ref="A94:A96"/>
    <mergeCell ref="A71:A72"/>
    <mergeCell ref="B169:B194"/>
    <mergeCell ref="B195:B210"/>
    <mergeCell ref="B63:B77"/>
    <mergeCell ref="B78:B116"/>
    <mergeCell ref="B155:B157"/>
    <mergeCell ref="B158:B168"/>
  </mergeCells>
  <phoneticPr fontId="1" type="noConversion"/>
  <printOptions horizontalCentered="1"/>
  <pageMargins left="0.15748031496062992" right="0.23622047244094491" top="0.9055118110236221" bottom="0.15748031496062992" header="0.31496062992125984" footer="0.19685039370078741"/>
  <pageSetup paperSize="9" scale="51" fitToHeight="0" orientation="portrait" r:id="rId1"/>
  <headerFooter>
    <oddFooter>&amp;C &amp;P</oddFooter>
  </headerFooter>
  <rowBreaks count="5" manualBreakCount="5">
    <brk id="38" max="7" man="1"/>
    <brk id="77" max="7" man="1"/>
    <brk id="116" max="7" man="1"/>
    <brk id="157" max="7" man="1"/>
    <brk id="19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/>
  <sheetData>
    <row r="1" spans="1:27">
      <c r="A1" s="1"/>
      <c r="B1" s="2" t="s">
        <v>197</v>
      </c>
      <c r="C1" s="1" t="s">
        <v>198</v>
      </c>
      <c r="D1" s="1" t="s">
        <v>199</v>
      </c>
      <c r="E1" s="3" t="s">
        <v>200</v>
      </c>
      <c r="F1" s="3" t="s">
        <v>201</v>
      </c>
      <c r="G1" s="4" t="s">
        <v>202</v>
      </c>
      <c r="H1" s="4" t="s">
        <v>203</v>
      </c>
      <c r="I1" s="3" t="s">
        <v>204</v>
      </c>
      <c r="J1" s="3" t="s">
        <v>205</v>
      </c>
      <c r="K1" s="3" t="s">
        <v>206</v>
      </c>
      <c r="L1" s="3" t="s">
        <v>207</v>
      </c>
      <c r="M1" s="3" t="s">
        <v>208</v>
      </c>
      <c r="N1" s="3" t="s">
        <v>209</v>
      </c>
      <c r="O1" s="3" t="s">
        <v>210</v>
      </c>
      <c r="P1" s="3" t="s">
        <v>211</v>
      </c>
      <c r="Q1" s="3" t="s">
        <v>212</v>
      </c>
      <c r="R1" s="3" t="s">
        <v>213</v>
      </c>
      <c r="S1" s="3" t="s">
        <v>214</v>
      </c>
      <c r="T1" s="3" t="s">
        <v>215</v>
      </c>
      <c r="U1" s="3" t="s">
        <v>216</v>
      </c>
      <c r="V1" s="3" t="s">
        <v>217</v>
      </c>
      <c r="W1" s="3" t="s">
        <v>218</v>
      </c>
      <c r="X1" s="3" t="s">
        <v>219</v>
      </c>
      <c r="Y1" s="3" t="s">
        <v>220</v>
      </c>
      <c r="Z1" s="3" t="s">
        <v>221</v>
      </c>
      <c r="AA1" s="3" t="s">
        <v>222</v>
      </c>
    </row>
    <row r="2" spans="1:27" ht="16.5" customHeight="1">
      <c r="A2" s="5" t="s">
        <v>269</v>
      </c>
      <c r="B2" s="7">
        <f>AVERAGE(E2:Z2)</f>
        <v>69500</v>
      </c>
      <c r="C2" s="8">
        <f>MAX(E2:Z2)</f>
        <v>75000</v>
      </c>
      <c r="D2" s="9">
        <f>MIN(E2:Z2)</f>
        <v>64000</v>
      </c>
      <c r="E2" s="10">
        <v>73000</v>
      </c>
      <c r="F2" s="10">
        <v>67000</v>
      </c>
      <c r="G2" s="11">
        <v>74000</v>
      </c>
      <c r="H2" s="11">
        <v>67500</v>
      </c>
      <c r="I2" s="10">
        <v>73000</v>
      </c>
      <c r="J2" s="12">
        <v>64000</v>
      </c>
      <c r="K2" s="13">
        <v>66000</v>
      </c>
      <c r="L2" s="14">
        <v>69000</v>
      </c>
      <c r="M2" s="10">
        <v>75000</v>
      </c>
      <c r="N2" s="10">
        <v>68500</v>
      </c>
      <c r="O2" s="15">
        <v>72000</v>
      </c>
      <c r="P2" s="10">
        <v>68000</v>
      </c>
      <c r="Q2" s="16">
        <v>71000</v>
      </c>
      <c r="R2" s="10">
        <v>70000</v>
      </c>
      <c r="S2" s="10">
        <v>66000</v>
      </c>
      <c r="T2" s="10">
        <v>67000</v>
      </c>
      <c r="U2" s="10">
        <v>66000</v>
      </c>
      <c r="V2" s="17">
        <v>69000</v>
      </c>
      <c r="W2" s="10">
        <v>72000</v>
      </c>
      <c r="X2" s="10">
        <v>70000</v>
      </c>
      <c r="Y2" s="18">
        <v>70000</v>
      </c>
      <c r="Z2" s="19">
        <v>71000</v>
      </c>
      <c r="AA2" s="6">
        <f>B2*120%</f>
        <v>83400</v>
      </c>
    </row>
    <row r="3" spans="1:27">
      <c r="A3" s="5" t="s">
        <v>270</v>
      </c>
      <c r="B3" s="7">
        <f t="shared" ref="B3:B45" si="0">AVERAGE(E3:Z3)</f>
        <v>63650</v>
      </c>
      <c r="C3" s="8">
        <f t="shared" ref="C3:C45" si="1">MAX(E3:Z3)</f>
        <v>64000</v>
      </c>
      <c r="D3" s="9">
        <f t="shared" ref="D3:D45" si="2">MIN(E3:Z3)</f>
        <v>63300</v>
      </c>
      <c r="E3" s="10"/>
      <c r="F3" s="10">
        <v>63300</v>
      </c>
      <c r="G3" s="11">
        <v>64000</v>
      </c>
      <c r="H3" s="11"/>
      <c r="I3" s="10"/>
      <c r="J3" s="12"/>
      <c r="K3" s="13"/>
      <c r="L3" s="14"/>
      <c r="M3" s="10"/>
      <c r="N3" s="10"/>
      <c r="O3" s="15"/>
      <c r="P3" s="10"/>
      <c r="Q3" s="16"/>
      <c r="R3" s="10"/>
      <c r="S3" s="13"/>
      <c r="T3" s="10"/>
      <c r="U3" s="10"/>
      <c r="V3" s="20"/>
      <c r="W3" s="10"/>
      <c r="X3" s="10"/>
      <c r="Y3" s="18"/>
      <c r="Z3" s="19"/>
      <c r="AA3" s="6">
        <f t="shared" ref="AA3:AA47" si="3">B3*120%</f>
        <v>76380</v>
      </c>
    </row>
    <row r="4" spans="1:27">
      <c r="A4" s="5" t="s">
        <v>223</v>
      </c>
      <c r="B4" s="7">
        <f t="shared" si="0"/>
        <v>4504.7619047619046</v>
      </c>
      <c r="C4" s="8">
        <f t="shared" si="1"/>
        <v>5400</v>
      </c>
      <c r="D4" s="9">
        <f t="shared" si="2"/>
        <v>3300</v>
      </c>
      <c r="E4" s="10">
        <v>4100</v>
      </c>
      <c r="F4" s="21">
        <v>4500</v>
      </c>
      <c r="G4" s="11">
        <v>4500</v>
      </c>
      <c r="H4" s="11">
        <v>4100</v>
      </c>
      <c r="I4" s="10"/>
      <c r="J4" s="12">
        <v>4700</v>
      </c>
      <c r="K4" s="13">
        <v>4500</v>
      </c>
      <c r="L4" s="14">
        <v>4500</v>
      </c>
      <c r="M4" s="10">
        <v>4500</v>
      </c>
      <c r="N4" s="10">
        <v>3300</v>
      </c>
      <c r="O4" s="15">
        <v>3900</v>
      </c>
      <c r="P4" s="10">
        <v>5100</v>
      </c>
      <c r="Q4" s="16">
        <v>5400</v>
      </c>
      <c r="R4" s="10">
        <v>4600</v>
      </c>
      <c r="S4" s="10">
        <v>5200</v>
      </c>
      <c r="T4" s="10">
        <v>4600</v>
      </c>
      <c r="U4" s="10">
        <v>4500</v>
      </c>
      <c r="V4" s="17">
        <v>4600</v>
      </c>
      <c r="W4" s="10">
        <v>4000</v>
      </c>
      <c r="X4" s="10">
        <v>4600</v>
      </c>
      <c r="Y4" s="18">
        <v>4600</v>
      </c>
      <c r="Z4" s="19">
        <v>4800</v>
      </c>
      <c r="AA4" s="6">
        <f t="shared" si="3"/>
        <v>5405.7142857142853</v>
      </c>
    </row>
    <row r="5" spans="1:27">
      <c r="A5" s="5" t="s">
        <v>224</v>
      </c>
      <c r="B5" s="7">
        <f t="shared" si="0"/>
        <v>5416.666666666667</v>
      </c>
      <c r="C5" s="8">
        <f t="shared" si="1"/>
        <v>6100</v>
      </c>
      <c r="D5" s="9">
        <f t="shared" si="2"/>
        <v>4100</v>
      </c>
      <c r="E5" s="10">
        <v>5000</v>
      </c>
      <c r="F5" s="21">
        <v>5300</v>
      </c>
      <c r="G5" s="11">
        <v>5500</v>
      </c>
      <c r="H5" s="11">
        <v>5400</v>
      </c>
      <c r="I5" s="10"/>
      <c r="J5" s="12">
        <v>6100</v>
      </c>
      <c r="K5" s="13">
        <v>5500</v>
      </c>
      <c r="L5" s="14">
        <v>6100</v>
      </c>
      <c r="M5" s="10">
        <v>5400</v>
      </c>
      <c r="N5" s="10">
        <v>4150</v>
      </c>
      <c r="O5" s="15">
        <v>5700</v>
      </c>
      <c r="P5" s="10">
        <v>4100</v>
      </c>
      <c r="Q5" s="16">
        <v>5400</v>
      </c>
      <c r="R5" s="10">
        <v>5700</v>
      </c>
      <c r="S5" s="10">
        <v>6000</v>
      </c>
      <c r="T5" s="10">
        <v>6000</v>
      </c>
      <c r="U5" s="10">
        <v>4500</v>
      </c>
      <c r="V5" s="17">
        <v>5500</v>
      </c>
      <c r="W5" s="10">
        <v>5000</v>
      </c>
      <c r="X5" s="10">
        <v>5900</v>
      </c>
      <c r="Y5" s="18">
        <v>6000</v>
      </c>
      <c r="Z5" s="19">
        <v>5500</v>
      </c>
      <c r="AA5" s="6">
        <f t="shared" si="3"/>
        <v>6500</v>
      </c>
    </row>
    <row r="6" spans="1:27">
      <c r="A6" s="5" t="s">
        <v>225</v>
      </c>
      <c r="B6" s="7">
        <f t="shared" si="0"/>
        <v>11017.64705882353</v>
      </c>
      <c r="C6" s="8">
        <f t="shared" si="1"/>
        <v>16100</v>
      </c>
      <c r="D6" s="9">
        <f t="shared" si="2"/>
        <v>1500</v>
      </c>
      <c r="E6" s="10">
        <v>10500</v>
      </c>
      <c r="F6" s="21">
        <v>12000</v>
      </c>
      <c r="G6" s="11">
        <v>11500</v>
      </c>
      <c r="H6" s="11">
        <v>11900</v>
      </c>
      <c r="I6" s="10">
        <v>10500</v>
      </c>
      <c r="J6" s="12">
        <v>12200</v>
      </c>
      <c r="K6" s="13">
        <v>1500</v>
      </c>
      <c r="L6" s="14">
        <v>11000</v>
      </c>
      <c r="M6" s="10">
        <v>12000</v>
      </c>
      <c r="N6" s="10">
        <v>8000</v>
      </c>
      <c r="O6" s="15">
        <v>10100</v>
      </c>
      <c r="P6" s="10"/>
      <c r="Q6" s="16">
        <v>14500</v>
      </c>
      <c r="R6" s="10"/>
      <c r="S6" s="13"/>
      <c r="T6" s="10"/>
      <c r="U6" s="10">
        <v>11000</v>
      </c>
      <c r="V6" s="17">
        <v>11800</v>
      </c>
      <c r="W6" s="10">
        <v>12000</v>
      </c>
      <c r="X6" s="10">
        <v>16100</v>
      </c>
      <c r="Y6" s="18">
        <v>10700</v>
      </c>
      <c r="Z6" s="19"/>
      <c r="AA6" s="6">
        <f t="shared" si="3"/>
        <v>13221.176470588236</v>
      </c>
    </row>
    <row r="7" spans="1:27">
      <c r="A7" s="5" t="s">
        <v>226</v>
      </c>
      <c r="B7" s="7">
        <f t="shared" si="0"/>
        <v>3972.2222222222222</v>
      </c>
      <c r="C7" s="8">
        <f t="shared" si="1"/>
        <v>4900</v>
      </c>
      <c r="D7" s="9">
        <f t="shared" si="2"/>
        <v>2500</v>
      </c>
      <c r="E7" s="10">
        <v>4000</v>
      </c>
      <c r="F7" s="21"/>
      <c r="G7" s="11">
        <v>3000</v>
      </c>
      <c r="H7" s="11"/>
      <c r="I7" s="10"/>
      <c r="J7" s="12">
        <v>4900</v>
      </c>
      <c r="K7" s="13">
        <v>4000</v>
      </c>
      <c r="L7" s="14">
        <v>3000</v>
      </c>
      <c r="M7" s="10">
        <v>3400</v>
      </c>
      <c r="N7" s="10">
        <v>2500</v>
      </c>
      <c r="O7" s="15">
        <v>4900</v>
      </c>
      <c r="P7" s="10">
        <v>3800</v>
      </c>
      <c r="Q7" s="16">
        <v>4200</v>
      </c>
      <c r="R7" s="10">
        <v>4300</v>
      </c>
      <c r="S7" s="10">
        <v>4400</v>
      </c>
      <c r="T7" s="10">
        <v>4800</v>
      </c>
      <c r="U7" s="10">
        <v>4200</v>
      </c>
      <c r="V7" s="17">
        <v>4100</v>
      </c>
      <c r="W7" s="10"/>
      <c r="X7" s="10">
        <v>3800</v>
      </c>
      <c r="Y7" s="18">
        <v>4400</v>
      </c>
      <c r="Z7" s="19">
        <v>3800</v>
      </c>
      <c r="AA7" s="6">
        <f t="shared" si="3"/>
        <v>4766.6666666666661</v>
      </c>
    </row>
    <row r="8" spans="1:27">
      <c r="A8" s="5" t="s">
        <v>227</v>
      </c>
      <c r="B8" s="7">
        <f t="shared" si="0"/>
        <v>24264.705882352941</v>
      </c>
      <c r="C8" s="8">
        <f t="shared" si="1"/>
        <v>28000</v>
      </c>
      <c r="D8" s="9">
        <f t="shared" si="2"/>
        <v>17000</v>
      </c>
      <c r="E8" s="10">
        <v>23000</v>
      </c>
      <c r="F8" s="21">
        <v>25000</v>
      </c>
      <c r="G8" s="11">
        <v>27500</v>
      </c>
      <c r="H8" s="11">
        <v>23800</v>
      </c>
      <c r="I8" s="10">
        <v>25000</v>
      </c>
      <c r="J8" s="12">
        <v>24800</v>
      </c>
      <c r="K8" s="13"/>
      <c r="L8" s="14">
        <v>27000</v>
      </c>
      <c r="M8" s="10">
        <v>28000</v>
      </c>
      <c r="N8" s="10">
        <v>17000</v>
      </c>
      <c r="O8" s="15">
        <v>20000</v>
      </c>
      <c r="P8" s="10"/>
      <c r="Q8" s="16">
        <v>24000</v>
      </c>
      <c r="R8" s="10"/>
      <c r="S8" s="13"/>
      <c r="T8" s="10">
        <v>23000</v>
      </c>
      <c r="U8" s="10">
        <v>24000</v>
      </c>
      <c r="V8" s="17">
        <v>24600</v>
      </c>
      <c r="W8" s="10">
        <v>25000</v>
      </c>
      <c r="X8" s="10">
        <v>25000</v>
      </c>
      <c r="Y8" s="18">
        <v>25800</v>
      </c>
      <c r="Z8" s="19"/>
      <c r="AA8" s="6">
        <f t="shared" si="3"/>
        <v>29117.647058823528</v>
      </c>
    </row>
    <row r="9" spans="1:27">
      <c r="A9" s="5" t="s">
        <v>228</v>
      </c>
      <c r="B9" s="7">
        <f t="shared" si="0"/>
        <v>5600</v>
      </c>
      <c r="C9" s="8">
        <f t="shared" si="1"/>
        <v>6500</v>
      </c>
      <c r="D9" s="9">
        <f t="shared" si="2"/>
        <v>3900</v>
      </c>
      <c r="E9" s="10">
        <v>5500</v>
      </c>
      <c r="F9" s="21">
        <v>5500</v>
      </c>
      <c r="G9" s="11">
        <v>5800</v>
      </c>
      <c r="H9" s="11">
        <v>5100</v>
      </c>
      <c r="I9" s="10">
        <v>5300</v>
      </c>
      <c r="J9" s="12">
        <v>6100</v>
      </c>
      <c r="K9" s="13">
        <v>5500</v>
      </c>
      <c r="L9" s="14">
        <v>5800</v>
      </c>
      <c r="M9" s="10">
        <v>6000</v>
      </c>
      <c r="N9" s="10">
        <v>3900</v>
      </c>
      <c r="O9" s="15">
        <v>5600</v>
      </c>
      <c r="P9" s="10">
        <v>5300</v>
      </c>
      <c r="Q9" s="16">
        <v>5300</v>
      </c>
      <c r="R9" s="10">
        <v>5700</v>
      </c>
      <c r="S9" s="10">
        <v>6000</v>
      </c>
      <c r="T9" s="10">
        <v>5900</v>
      </c>
      <c r="U9" s="10">
        <v>5500</v>
      </c>
      <c r="V9" s="17">
        <v>5500</v>
      </c>
      <c r="W9" s="10">
        <v>5500</v>
      </c>
      <c r="X9" s="10">
        <v>5900</v>
      </c>
      <c r="Y9" s="18">
        <v>6000</v>
      </c>
      <c r="Z9" s="19">
        <v>6500</v>
      </c>
      <c r="AA9" s="6">
        <f t="shared" si="3"/>
        <v>6720</v>
      </c>
    </row>
    <row r="10" spans="1:27">
      <c r="A10" s="5" t="s">
        <v>229</v>
      </c>
      <c r="B10" s="7">
        <f t="shared" si="0"/>
        <v>22572.727272727272</v>
      </c>
      <c r="C10" s="8">
        <f t="shared" si="1"/>
        <v>26000</v>
      </c>
      <c r="D10" s="9">
        <f t="shared" si="2"/>
        <v>15000</v>
      </c>
      <c r="E10" s="10">
        <v>20000</v>
      </c>
      <c r="F10" s="21">
        <v>23000</v>
      </c>
      <c r="G10" s="11">
        <v>22500</v>
      </c>
      <c r="H10" s="11">
        <v>22600</v>
      </c>
      <c r="I10" s="10">
        <v>23000</v>
      </c>
      <c r="J10" s="12">
        <v>24300</v>
      </c>
      <c r="K10" s="13">
        <v>23000</v>
      </c>
      <c r="L10" s="14">
        <v>22500</v>
      </c>
      <c r="M10" s="10">
        <v>24000</v>
      </c>
      <c r="N10" s="10">
        <v>15000</v>
      </c>
      <c r="O10" s="15">
        <v>24000</v>
      </c>
      <c r="P10" s="10">
        <v>23800</v>
      </c>
      <c r="Q10" s="16">
        <v>23800</v>
      </c>
      <c r="R10" s="10">
        <v>25000</v>
      </c>
      <c r="S10" s="10">
        <v>21000</v>
      </c>
      <c r="T10" s="10">
        <v>23000</v>
      </c>
      <c r="U10" s="10">
        <v>22000</v>
      </c>
      <c r="V10" s="17">
        <v>22900</v>
      </c>
      <c r="W10" s="10">
        <v>23000</v>
      </c>
      <c r="X10" s="10">
        <v>23000</v>
      </c>
      <c r="Y10" s="18">
        <v>19200</v>
      </c>
      <c r="Z10" s="19">
        <v>26000</v>
      </c>
      <c r="AA10" s="6">
        <f t="shared" si="3"/>
        <v>27087.272727272724</v>
      </c>
    </row>
    <row r="11" spans="1:27">
      <c r="A11" s="5" t="s">
        <v>230</v>
      </c>
      <c r="B11" s="7">
        <f t="shared" si="0"/>
        <v>19486.363636363636</v>
      </c>
      <c r="C11" s="8">
        <f t="shared" si="1"/>
        <v>24100</v>
      </c>
      <c r="D11" s="9">
        <f t="shared" si="2"/>
        <v>14000</v>
      </c>
      <c r="E11" s="10">
        <v>19000</v>
      </c>
      <c r="F11" s="21">
        <v>20000</v>
      </c>
      <c r="G11" s="11">
        <v>20500</v>
      </c>
      <c r="H11" s="11">
        <v>17800</v>
      </c>
      <c r="I11" s="10">
        <v>16000</v>
      </c>
      <c r="J11" s="12">
        <v>21600</v>
      </c>
      <c r="K11" s="13">
        <v>19800</v>
      </c>
      <c r="L11" s="14">
        <v>20000</v>
      </c>
      <c r="M11" s="10">
        <v>21000</v>
      </c>
      <c r="N11" s="10">
        <v>14000</v>
      </c>
      <c r="O11" s="15">
        <v>18000</v>
      </c>
      <c r="P11" s="10">
        <v>19500</v>
      </c>
      <c r="Q11" s="16">
        <v>19500</v>
      </c>
      <c r="R11" s="10">
        <v>24100</v>
      </c>
      <c r="S11" s="10">
        <v>20000</v>
      </c>
      <c r="T11" s="10">
        <v>19000</v>
      </c>
      <c r="U11" s="10">
        <v>19000</v>
      </c>
      <c r="V11" s="17">
        <v>19100</v>
      </c>
      <c r="W11" s="10">
        <v>18000</v>
      </c>
      <c r="X11" s="10">
        <v>19000</v>
      </c>
      <c r="Y11" s="18">
        <v>19800</v>
      </c>
      <c r="Z11" s="19">
        <v>24000</v>
      </c>
      <c r="AA11" s="6">
        <f t="shared" si="3"/>
        <v>23383.636363636364</v>
      </c>
    </row>
    <row r="12" spans="1:27">
      <c r="A12" s="5" t="s">
        <v>231</v>
      </c>
      <c r="B12" s="7">
        <f t="shared" si="0"/>
        <v>6895.454545454545</v>
      </c>
      <c r="C12" s="8">
        <f t="shared" si="1"/>
        <v>8200</v>
      </c>
      <c r="D12" s="9">
        <f t="shared" si="2"/>
        <v>4800</v>
      </c>
      <c r="E12" s="10">
        <v>6200</v>
      </c>
      <c r="F12" s="21">
        <v>7000</v>
      </c>
      <c r="G12" s="11">
        <v>6700</v>
      </c>
      <c r="H12" s="11">
        <v>6300</v>
      </c>
      <c r="I12" s="10">
        <v>7500</v>
      </c>
      <c r="J12" s="12">
        <v>7600</v>
      </c>
      <c r="K12" s="13">
        <v>6900</v>
      </c>
      <c r="L12" s="14">
        <v>6500</v>
      </c>
      <c r="M12" s="10">
        <v>7300</v>
      </c>
      <c r="N12" s="10">
        <v>4800</v>
      </c>
      <c r="O12" s="15">
        <v>6300</v>
      </c>
      <c r="P12" s="10">
        <v>6000</v>
      </c>
      <c r="Q12" s="16">
        <v>6000</v>
      </c>
      <c r="R12" s="10">
        <v>8200</v>
      </c>
      <c r="S12" s="10">
        <v>7000</v>
      </c>
      <c r="T12" s="10">
        <v>7800</v>
      </c>
      <c r="U12" s="10">
        <v>7000</v>
      </c>
      <c r="V12" s="17">
        <v>6900</v>
      </c>
      <c r="W12" s="10">
        <v>7000</v>
      </c>
      <c r="X12" s="10">
        <v>7800</v>
      </c>
      <c r="Y12" s="18">
        <v>7100</v>
      </c>
      <c r="Z12" s="19">
        <v>7800</v>
      </c>
      <c r="AA12" s="6">
        <f t="shared" si="3"/>
        <v>8274.545454545454</v>
      </c>
    </row>
    <row r="13" spans="1:27">
      <c r="A13" s="5" t="s">
        <v>232</v>
      </c>
      <c r="B13" s="7">
        <f t="shared" si="0"/>
        <v>17540.909090909092</v>
      </c>
      <c r="C13" s="8">
        <f t="shared" si="1"/>
        <v>20800</v>
      </c>
      <c r="D13" s="9">
        <f t="shared" si="2"/>
        <v>12000</v>
      </c>
      <c r="E13" s="10">
        <v>18000</v>
      </c>
      <c r="F13" s="21">
        <v>18000</v>
      </c>
      <c r="G13" s="11">
        <v>16000</v>
      </c>
      <c r="H13" s="11">
        <v>15400</v>
      </c>
      <c r="I13" s="10">
        <v>16000</v>
      </c>
      <c r="J13" s="12">
        <v>18600</v>
      </c>
      <c r="K13" s="13">
        <v>18200</v>
      </c>
      <c r="L13" s="14">
        <v>16000</v>
      </c>
      <c r="M13" s="10">
        <v>18500</v>
      </c>
      <c r="N13" s="10">
        <v>12000</v>
      </c>
      <c r="O13" s="15">
        <v>17000</v>
      </c>
      <c r="P13" s="10">
        <v>18500</v>
      </c>
      <c r="Q13" s="16">
        <v>18500</v>
      </c>
      <c r="R13" s="10">
        <v>20800</v>
      </c>
      <c r="S13" s="13">
        <v>18500</v>
      </c>
      <c r="T13" s="10">
        <v>17000</v>
      </c>
      <c r="U13" s="10">
        <v>19000</v>
      </c>
      <c r="V13" s="17">
        <v>18000</v>
      </c>
      <c r="W13" s="10">
        <v>17500</v>
      </c>
      <c r="X13" s="10">
        <v>18000</v>
      </c>
      <c r="Y13" s="18">
        <v>17400</v>
      </c>
      <c r="Z13" s="19">
        <v>19000</v>
      </c>
      <c r="AA13" s="6">
        <f t="shared" si="3"/>
        <v>21049.090909090908</v>
      </c>
    </row>
    <row r="14" spans="1:27">
      <c r="A14" s="5" t="s">
        <v>233</v>
      </c>
      <c r="B14" s="7">
        <f t="shared" si="0"/>
        <v>20535</v>
      </c>
      <c r="C14" s="8">
        <f t="shared" si="1"/>
        <v>26800</v>
      </c>
      <c r="D14" s="9">
        <f t="shared" si="2"/>
        <v>12100</v>
      </c>
      <c r="E14" s="10">
        <v>19500</v>
      </c>
      <c r="F14" s="21">
        <v>15000</v>
      </c>
      <c r="G14" s="11">
        <v>21800</v>
      </c>
      <c r="H14" s="11">
        <v>19000</v>
      </c>
      <c r="I14" s="10">
        <v>20000</v>
      </c>
      <c r="J14" s="12">
        <v>21900</v>
      </c>
      <c r="K14" s="13">
        <v>12100</v>
      </c>
      <c r="L14" s="14">
        <v>21000</v>
      </c>
      <c r="M14" s="10">
        <v>23000</v>
      </c>
      <c r="N14" s="10">
        <v>15000</v>
      </c>
      <c r="O14" s="15">
        <v>20400</v>
      </c>
      <c r="P14" s="10">
        <v>22500</v>
      </c>
      <c r="Q14" s="16">
        <v>22500</v>
      </c>
      <c r="R14" s="10">
        <v>25000</v>
      </c>
      <c r="S14" s="10">
        <v>20000</v>
      </c>
      <c r="T14" s="10"/>
      <c r="U14" s="10">
        <v>20000</v>
      </c>
      <c r="V14" s="17">
        <v>21200</v>
      </c>
      <c r="W14" s="10"/>
      <c r="X14" s="10">
        <v>26800</v>
      </c>
      <c r="Y14" s="18">
        <v>21000</v>
      </c>
      <c r="Z14" s="19">
        <v>23000</v>
      </c>
      <c r="AA14" s="6">
        <f t="shared" si="3"/>
        <v>24642</v>
      </c>
    </row>
    <row r="15" spans="1:27">
      <c r="A15" s="5" t="s">
        <v>234</v>
      </c>
      <c r="B15" s="7">
        <f t="shared" si="0"/>
        <v>6300</v>
      </c>
      <c r="C15" s="8">
        <f t="shared" si="1"/>
        <v>7500</v>
      </c>
      <c r="D15" s="9">
        <f t="shared" si="2"/>
        <v>4500</v>
      </c>
      <c r="E15" s="10"/>
      <c r="F15" s="21"/>
      <c r="G15" s="11"/>
      <c r="H15" s="11"/>
      <c r="I15" s="10"/>
      <c r="J15" s="12">
        <v>6600</v>
      </c>
      <c r="K15" s="13"/>
      <c r="L15" s="14"/>
      <c r="M15" s="10">
        <v>6000</v>
      </c>
      <c r="N15" s="10">
        <v>4500</v>
      </c>
      <c r="O15" s="15">
        <v>6200</v>
      </c>
      <c r="P15" s="10"/>
      <c r="Q15" s="16">
        <v>6000</v>
      </c>
      <c r="R15" s="10"/>
      <c r="S15" s="10">
        <v>7000</v>
      </c>
      <c r="T15" s="10">
        <v>7500</v>
      </c>
      <c r="U15" s="10"/>
      <c r="V15" s="17"/>
      <c r="W15" s="10"/>
      <c r="X15" s="10"/>
      <c r="Y15" s="18">
        <v>6600</v>
      </c>
      <c r="Z15" s="19"/>
      <c r="AA15" s="6">
        <f t="shared" si="3"/>
        <v>7560</v>
      </c>
    </row>
    <row r="16" spans="1:27" ht="16.5" customHeight="1">
      <c r="A16" s="5" t="s">
        <v>235</v>
      </c>
      <c r="B16" s="7">
        <f>AVERAGE(E16:Z16)</f>
        <v>3104.5454545454545</v>
      </c>
      <c r="C16" s="8">
        <f t="shared" si="1"/>
        <v>4400</v>
      </c>
      <c r="D16" s="9">
        <f t="shared" si="2"/>
        <v>2300</v>
      </c>
      <c r="E16" s="22">
        <v>4000</v>
      </c>
      <c r="F16" s="10">
        <v>3000</v>
      </c>
      <c r="G16" s="11">
        <v>2500</v>
      </c>
      <c r="H16" s="11">
        <v>3100</v>
      </c>
      <c r="I16" s="10">
        <v>2500</v>
      </c>
      <c r="J16" s="12">
        <v>2600</v>
      </c>
      <c r="K16" s="13">
        <v>2900</v>
      </c>
      <c r="L16" s="14">
        <v>2500</v>
      </c>
      <c r="M16" s="10">
        <v>2300</v>
      </c>
      <c r="N16" s="10">
        <v>4400</v>
      </c>
      <c r="O16" s="15">
        <v>3200</v>
      </c>
      <c r="P16" s="10">
        <v>2600</v>
      </c>
      <c r="Q16" s="16">
        <v>3600</v>
      </c>
      <c r="R16" s="10">
        <v>3500</v>
      </c>
      <c r="S16" s="10">
        <v>3000</v>
      </c>
      <c r="T16" s="10">
        <v>4000</v>
      </c>
      <c r="U16" s="10">
        <v>3000</v>
      </c>
      <c r="V16" s="17">
        <v>3200</v>
      </c>
      <c r="W16" s="10">
        <v>3000</v>
      </c>
      <c r="X16" s="21">
        <v>2600</v>
      </c>
      <c r="Y16" s="18">
        <v>4200</v>
      </c>
      <c r="Z16" s="19">
        <v>2600</v>
      </c>
      <c r="AA16" s="6">
        <f t="shared" si="3"/>
        <v>3725.454545454545</v>
      </c>
    </row>
    <row r="17" spans="1:27">
      <c r="A17" s="5" t="s">
        <v>236</v>
      </c>
      <c r="B17" s="7">
        <f t="shared" si="0"/>
        <v>4213.636363636364</v>
      </c>
      <c r="C17" s="8">
        <f t="shared" si="1"/>
        <v>5000</v>
      </c>
      <c r="D17" s="9">
        <f t="shared" si="2"/>
        <v>3800</v>
      </c>
      <c r="E17" s="10">
        <v>4000</v>
      </c>
      <c r="F17" s="10">
        <v>4500</v>
      </c>
      <c r="G17" s="11">
        <v>4200</v>
      </c>
      <c r="H17" s="11">
        <v>3900</v>
      </c>
      <c r="I17" s="10">
        <v>4500</v>
      </c>
      <c r="J17" s="12">
        <v>3900</v>
      </c>
      <c r="K17" s="13">
        <v>4200</v>
      </c>
      <c r="L17" s="14">
        <v>4200</v>
      </c>
      <c r="M17" s="10">
        <v>4300</v>
      </c>
      <c r="N17" s="10">
        <v>4400</v>
      </c>
      <c r="O17" s="15">
        <v>4500</v>
      </c>
      <c r="P17" s="10">
        <v>3900</v>
      </c>
      <c r="Q17" s="16">
        <v>4800</v>
      </c>
      <c r="R17" s="10">
        <v>4100</v>
      </c>
      <c r="S17" s="10">
        <v>4000</v>
      </c>
      <c r="T17" s="10">
        <v>5000</v>
      </c>
      <c r="U17" s="10">
        <v>4300</v>
      </c>
      <c r="V17" s="17">
        <v>4400</v>
      </c>
      <c r="W17" s="10">
        <v>3800</v>
      </c>
      <c r="X17" s="21">
        <v>3900</v>
      </c>
      <c r="Y17" s="18">
        <v>4000</v>
      </c>
      <c r="Z17" s="19">
        <v>3900</v>
      </c>
      <c r="AA17" s="6">
        <f t="shared" si="3"/>
        <v>5056.3636363636369</v>
      </c>
    </row>
    <row r="18" spans="1:27">
      <c r="A18" s="5" t="s">
        <v>237</v>
      </c>
      <c r="B18" s="7">
        <f t="shared" si="0"/>
        <v>5510</v>
      </c>
      <c r="C18" s="8">
        <f t="shared" si="1"/>
        <v>6500</v>
      </c>
      <c r="D18" s="9">
        <f t="shared" si="2"/>
        <v>4400</v>
      </c>
      <c r="E18" s="10">
        <v>6000</v>
      </c>
      <c r="F18" s="10">
        <v>6500</v>
      </c>
      <c r="G18" s="11"/>
      <c r="H18" s="11">
        <v>5200</v>
      </c>
      <c r="I18" s="10">
        <v>6500</v>
      </c>
      <c r="J18" s="12">
        <v>4400</v>
      </c>
      <c r="K18" s="13">
        <v>5600</v>
      </c>
      <c r="L18" s="14"/>
      <c r="M18" s="10">
        <v>5600</v>
      </c>
      <c r="N18" s="10"/>
      <c r="O18" s="15"/>
      <c r="P18" s="10">
        <v>5000</v>
      </c>
      <c r="Q18" s="16">
        <v>5000</v>
      </c>
      <c r="R18" s="10"/>
      <c r="S18" s="13"/>
      <c r="T18" s="10"/>
      <c r="U18" s="10"/>
      <c r="V18" s="17">
        <v>5300</v>
      </c>
      <c r="W18" s="10"/>
      <c r="X18" s="21"/>
      <c r="Y18" s="18"/>
      <c r="Z18" s="19"/>
      <c r="AA18" s="6">
        <f t="shared" si="3"/>
        <v>6612</v>
      </c>
    </row>
    <row r="19" spans="1:27">
      <c r="A19" s="5" t="s">
        <v>238</v>
      </c>
      <c r="B19" s="7">
        <f t="shared" si="0"/>
        <v>8315.78947368421</v>
      </c>
      <c r="C19" s="8">
        <f t="shared" si="1"/>
        <v>9700</v>
      </c>
      <c r="D19" s="9">
        <f t="shared" si="2"/>
        <v>7100</v>
      </c>
      <c r="E19" s="10">
        <v>7800</v>
      </c>
      <c r="F19" s="10">
        <v>9500</v>
      </c>
      <c r="G19" s="11">
        <v>8200</v>
      </c>
      <c r="H19" s="11">
        <v>7100</v>
      </c>
      <c r="I19" s="10">
        <v>8000</v>
      </c>
      <c r="J19" s="12">
        <v>9700</v>
      </c>
      <c r="K19" s="13">
        <v>8000</v>
      </c>
      <c r="L19" s="14">
        <v>8200</v>
      </c>
      <c r="M19" s="10">
        <v>7800</v>
      </c>
      <c r="N19" s="10">
        <v>8200</v>
      </c>
      <c r="O19" s="15"/>
      <c r="P19" s="10">
        <v>8500</v>
      </c>
      <c r="Q19" s="16">
        <v>8500</v>
      </c>
      <c r="R19" s="10"/>
      <c r="S19" s="10">
        <v>8000</v>
      </c>
      <c r="T19" s="10">
        <v>8500</v>
      </c>
      <c r="U19" s="10">
        <v>8600</v>
      </c>
      <c r="V19" s="17">
        <v>8100</v>
      </c>
      <c r="W19" s="10"/>
      <c r="X19" s="21">
        <v>8500</v>
      </c>
      <c r="Y19" s="18">
        <v>7800</v>
      </c>
      <c r="Z19" s="19">
        <v>9000</v>
      </c>
      <c r="AA19" s="6">
        <f t="shared" si="3"/>
        <v>9978.9473684210516</v>
      </c>
    </row>
    <row r="20" spans="1:27">
      <c r="A20" s="5" t="s">
        <v>239</v>
      </c>
      <c r="B20" s="7">
        <f t="shared" si="0"/>
        <v>7545</v>
      </c>
      <c r="C20" s="8">
        <f t="shared" si="1"/>
        <v>9500</v>
      </c>
      <c r="D20" s="9">
        <f t="shared" si="2"/>
        <v>6500</v>
      </c>
      <c r="E20" s="10">
        <v>7300</v>
      </c>
      <c r="F20" s="10">
        <v>7500</v>
      </c>
      <c r="G20" s="11"/>
      <c r="H20" s="11">
        <v>6500</v>
      </c>
      <c r="I20" s="10">
        <v>7000</v>
      </c>
      <c r="J20" s="12">
        <v>7100</v>
      </c>
      <c r="K20" s="13">
        <v>7200</v>
      </c>
      <c r="L20" s="14"/>
      <c r="M20" s="10">
        <v>6500</v>
      </c>
      <c r="N20" s="10">
        <v>7500</v>
      </c>
      <c r="O20" s="15">
        <v>9500</v>
      </c>
      <c r="P20" s="10">
        <v>7800</v>
      </c>
      <c r="Q20" s="16">
        <v>7800</v>
      </c>
      <c r="R20" s="10">
        <v>8000</v>
      </c>
      <c r="S20" s="10">
        <v>7500</v>
      </c>
      <c r="T20" s="10">
        <v>8000</v>
      </c>
      <c r="U20" s="10">
        <v>8000</v>
      </c>
      <c r="V20" s="17">
        <v>7500</v>
      </c>
      <c r="W20" s="10">
        <v>6500</v>
      </c>
      <c r="X20" s="21">
        <v>8000</v>
      </c>
      <c r="Y20" s="18">
        <v>7200</v>
      </c>
      <c r="Z20" s="19">
        <v>8500</v>
      </c>
      <c r="AA20" s="6">
        <f t="shared" si="3"/>
        <v>9054</v>
      </c>
    </row>
    <row r="21" spans="1:27">
      <c r="A21" s="5" t="s">
        <v>240</v>
      </c>
      <c r="B21" s="7">
        <f t="shared" si="0"/>
        <v>4705.2631578947367</v>
      </c>
      <c r="C21" s="8">
        <f t="shared" si="1"/>
        <v>6300</v>
      </c>
      <c r="D21" s="9">
        <f t="shared" si="2"/>
        <v>4000</v>
      </c>
      <c r="E21" s="10">
        <v>4200</v>
      </c>
      <c r="F21" s="10">
        <v>4000</v>
      </c>
      <c r="G21" s="11">
        <v>4000</v>
      </c>
      <c r="H21" s="11"/>
      <c r="I21" s="10">
        <v>4100</v>
      </c>
      <c r="J21" s="12">
        <v>4800</v>
      </c>
      <c r="K21" s="13">
        <v>4200</v>
      </c>
      <c r="L21" s="14">
        <v>4200</v>
      </c>
      <c r="M21" s="10"/>
      <c r="N21" s="10">
        <v>4500</v>
      </c>
      <c r="O21" s="15">
        <v>6300</v>
      </c>
      <c r="P21" s="10">
        <v>4500</v>
      </c>
      <c r="Q21" s="16">
        <v>4900</v>
      </c>
      <c r="R21" s="10">
        <v>4600</v>
      </c>
      <c r="S21" s="13">
        <v>5000</v>
      </c>
      <c r="T21" s="10">
        <v>5500</v>
      </c>
      <c r="U21" s="10">
        <v>5000</v>
      </c>
      <c r="V21" s="17"/>
      <c r="W21" s="23">
        <v>4000</v>
      </c>
      <c r="X21" s="21">
        <v>5500</v>
      </c>
      <c r="Y21" s="18">
        <v>4400</v>
      </c>
      <c r="Z21" s="19">
        <v>5700</v>
      </c>
      <c r="AA21" s="6">
        <f t="shared" si="3"/>
        <v>5646.3157894736842</v>
      </c>
    </row>
    <row r="22" spans="1:27">
      <c r="A22" s="5" t="s">
        <v>241</v>
      </c>
      <c r="B22" s="7">
        <f t="shared" si="0"/>
        <v>2050</v>
      </c>
      <c r="C22" s="8">
        <f t="shared" si="1"/>
        <v>2300</v>
      </c>
      <c r="D22" s="9">
        <f t="shared" si="2"/>
        <v>1800</v>
      </c>
      <c r="E22" s="10">
        <v>2000</v>
      </c>
      <c r="F22" s="10">
        <v>2200</v>
      </c>
      <c r="G22" s="11">
        <v>1800</v>
      </c>
      <c r="H22" s="11">
        <v>1900</v>
      </c>
      <c r="I22" s="10">
        <v>1800</v>
      </c>
      <c r="J22" s="12">
        <v>2200</v>
      </c>
      <c r="K22" s="13">
        <v>1900</v>
      </c>
      <c r="L22" s="14">
        <v>1800</v>
      </c>
      <c r="M22" s="10">
        <v>1800</v>
      </c>
      <c r="N22" s="10">
        <v>2300</v>
      </c>
      <c r="O22" s="15">
        <v>2300</v>
      </c>
      <c r="P22" s="10">
        <v>2100</v>
      </c>
      <c r="Q22" s="16">
        <v>2300</v>
      </c>
      <c r="R22" s="10">
        <v>2300</v>
      </c>
      <c r="S22" s="10">
        <v>2200</v>
      </c>
      <c r="T22" s="10">
        <v>2000</v>
      </c>
      <c r="U22" s="10">
        <v>2000</v>
      </c>
      <c r="V22" s="17">
        <v>2000</v>
      </c>
      <c r="W22" s="10">
        <v>1800</v>
      </c>
      <c r="X22" s="21">
        <v>2000</v>
      </c>
      <c r="Y22" s="18">
        <v>2200</v>
      </c>
      <c r="Z22" s="19">
        <v>2200</v>
      </c>
      <c r="AA22" s="6">
        <f t="shared" si="3"/>
        <v>2460</v>
      </c>
    </row>
    <row r="23" spans="1:27">
      <c r="A23" s="5" t="s">
        <v>242</v>
      </c>
      <c r="B23" s="7">
        <f t="shared" si="0"/>
        <v>18542.857142857141</v>
      </c>
      <c r="C23" s="8">
        <f t="shared" si="1"/>
        <v>21700</v>
      </c>
      <c r="D23" s="9">
        <f t="shared" si="2"/>
        <v>16800</v>
      </c>
      <c r="E23" s="10">
        <v>17500</v>
      </c>
      <c r="F23" s="10">
        <v>18000</v>
      </c>
      <c r="G23" s="11">
        <v>18000</v>
      </c>
      <c r="H23" s="11">
        <v>17500</v>
      </c>
      <c r="I23" s="10">
        <v>18000</v>
      </c>
      <c r="J23" s="12">
        <v>21000</v>
      </c>
      <c r="K23" s="13">
        <v>18300</v>
      </c>
      <c r="L23" s="14"/>
      <c r="M23" s="10">
        <v>20000</v>
      </c>
      <c r="N23" s="10">
        <v>17500</v>
      </c>
      <c r="O23" s="15">
        <v>20000</v>
      </c>
      <c r="P23" s="10">
        <v>18000</v>
      </c>
      <c r="Q23" s="16">
        <v>18000</v>
      </c>
      <c r="R23" s="10">
        <v>21700</v>
      </c>
      <c r="S23" s="10">
        <v>18000</v>
      </c>
      <c r="T23" s="10">
        <v>19000</v>
      </c>
      <c r="U23" s="10">
        <v>19000</v>
      </c>
      <c r="V23" s="17">
        <v>18100</v>
      </c>
      <c r="W23" s="10">
        <v>17000</v>
      </c>
      <c r="X23" s="21">
        <v>18000</v>
      </c>
      <c r="Y23" s="18">
        <v>16800</v>
      </c>
      <c r="Z23" s="19">
        <v>20000</v>
      </c>
      <c r="AA23" s="6">
        <f t="shared" si="3"/>
        <v>22251.428571428569</v>
      </c>
    </row>
    <row r="24" spans="1:27">
      <c r="A24" s="5" t="s">
        <v>243</v>
      </c>
      <c r="B24" s="7">
        <f t="shared" si="0"/>
        <v>7968.181818181818</v>
      </c>
      <c r="C24" s="8">
        <f t="shared" si="1"/>
        <v>9700</v>
      </c>
      <c r="D24" s="9">
        <f t="shared" si="2"/>
        <v>6500</v>
      </c>
      <c r="E24" s="22">
        <v>8000</v>
      </c>
      <c r="F24" s="10">
        <v>8000</v>
      </c>
      <c r="G24" s="11">
        <v>7200</v>
      </c>
      <c r="H24" s="11">
        <v>6500</v>
      </c>
      <c r="I24" s="10">
        <v>7500</v>
      </c>
      <c r="J24" s="12">
        <v>9700</v>
      </c>
      <c r="K24" s="13">
        <v>7100</v>
      </c>
      <c r="L24" s="14">
        <v>7200</v>
      </c>
      <c r="M24" s="10">
        <v>7600</v>
      </c>
      <c r="N24" s="10">
        <v>8200</v>
      </c>
      <c r="O24" s="15">
        <v>9500</v>
      </c>
      <c r="P24" s="10">
        <v>8000</v>
      </c>
      <c r="Q24" s="16">
        <v>8500</v>
      </c>
      <c r="R24" s="10">
        <v>8500</v>
      </c>
      <c r="S24" s="10">
        <v>7800</v>
      </c>
      <c r="T24" s="10">
        <v>8000</v>
      </c>
      <c r="U24" s="10">
        <v>8000</v>
      </c>
      <c r="V24" s="17">
        <v>7300</v>
      </c>
      <c r="W24" s="10">
        <v>7500</v>
      </c>
      <c r="X24" s="21">
        <v>8000</v>
      </c>
      <c r="Y24" s="18">
        <v>7800</v>
      </c>
      <c r="Z24" s="19">
        <v>9400</v>
      </c>
      <c r="AA24" s="6">
        <f t="shared" si="3"/>
        <v>9561.818181818182</v>
      </c>
    </row>
    <row r="25" spans="1:27">
      <c r="A25" s="5" t="s">
        <v>244</v>
      </c>
      <c r="B25" s="7">
        <f t="shared" si="0"/>
        <v>6114.2857142857147</v>
      </c>
      <c r="C25" s="8">
        <f t="shared" si="1"/>
        <v>8700</v>
      </c>
      <c r="D25" s="9">
        <f t="shared" si="2"/>
        <v>4400</v>
      </c>
      <c r="E25" s="10">
        <v>4400</v>
      </c>
      <c r="F25" s="10">
        <v>7000</v>
      </c>
      <c r="G25" s="11">
        <v>6500</v>
      </c>
      <c r="H25" s="11">
        <v>5800</v>
      </c>
      <c r="I25" s="10"/>
      <c r="J25" s="12">
        <v>8700</v>
      </c>
      <c r="K25" s="13">
        <v>4800</v>
      </c>
      <c r="L25" s="14">
        <v>6600</v>
      </c>
      <c r="M25" s="10">
        <v>5500</v>
      </c>
      <c r="N25" s="10">
        <v>6300</v>
      </c>
      <c r="O25" s="15">
        <v>7000</v>
      </c>
      <c r="P25" s="10">
        <v>4500</v>
      </c>
      <c r="Q25" s="16">
        <v>6800</v>
      </c>
      <c r="R25" s="10">
        <v>6400</v>
      </c>
      <c r="S25" s="10">
        <v>5000</v>
      </c>
      <c r="T25" s="10">
        <v>6500</v>
      </c>
      <c r="U25" s="10">
        <v>6500</v>
      </c>
      <c r="V25" s="17">
        <v>4800</v>
      </c>
      <c r="W25" s="10">
        <v>5800</v>
      </c>
      <c r="X25" s="21">
        <v>6500</v>
      </c>
      <c r="Y25" s="18">
        <v>6000</v>
      </c>
      <c r="Z25" s="19">
        <v>7000</v>
      </c>
      <c r="AA25" s="6">
        <f t="shared" si="3"/>
        <v>7337.1428571428578</v>
      </c>
    </row>
    <row r="26" spans="1:27">
      <c r="A26" s="5" t="s">
        <v>245</v>
      </c>
      <c r="B26" s="7">
        <f t="shared" si="0"/>
        <v>5005</v>
      </c>
      <c r="C26" s="8">
        <f t="shared" si="1"/>
        <v>6000</v>
      </c>
      <c r="D26" s="9">
        <f t="shared" si="2"/>
        <v>4200</v>
      </c>
      <c r="E26" s="10">
        <v>4200</v>
      </c>
      <c r="F26" s="10">
        <v>4500</v>
      </c>
      <c r="G26" s="11">
        <v>6000</v>
      </c>
      <c r="H26" s="11"/>
      <c r="I26" s="10">
        <v>5500</v>
      </c>
      <c r="J26" s="12">
        <v>4900</v>
      </c>
      <c r="K26" s="13">
        <v>5100</v>
      </c>
      <c r="L26" s="14">
        <v>6000</v>
      </c>
      <c r="M26" s="10">
        <v>5200</v>
      </c>
      <c r="N26" s="10">
        <v>4400</v>
      </c>
      <c r="O26" s="15">
        <v>5200</v>
      </c>
      <c r="P26" s="10">
        <v>4900</v>
      </c>
      <c r="Q26" s="16">
        <v>5000</v>
      </c>
      <c r="R26" s="10">
        <v>4700</v>
      </c>
      <c r="S26" s="10">
        <v>4700</v>
      </c>
      <c r="T26" s="10">
        <v>6000</v>
      </c>
      <c r="U26" s="10">
        <v>4500</v>
      </c>
      <c r="V26" s="17">
        <v>5300</v>
      </c>
      <c r="W26" s="10"/>
      <c r="X26" s="21">
        <v>4900</v>
      </c>
      <c r="Y26" s="18">
        <v>4200</v>
      </c>
      <c r="Z26" s="19">
        <v>4900</v>
      </c>
      <c r="AA26" s="6">
        <f t="shared" si="3"/>
        <v>6006</v>
      </c>
    </row>
    <row r="27" spans="1:27">
      <c r="A27" s="5" t="s">
        <v>246</v>
      </c>
      <c r="B27" s="7">
        <f t="shared" si="0"/>
        <v>4854.545454545455</v>
      </c>
      <c r="C27" s="8">
        <f t="shared" si="1"/>
        <v>5500</v>
      </c>
      <c r="D27" s="9">
        <f t="shared" si="2"/>
        <v>4200</v>
      </c>
      <c r="E27" s="10">
        <v>4200</v>
      </c>
      <c r="F27" s="10">
        <v>5000</v>
      </c>
      <c r="G27" s="11">
        <v>5200</v>
      </c>
      <c r="H27" s="11">
        <v>4300</v>
      </c>
      <c r="I27" s="10">
        <v>5000</v>
      </c>
      <c r="J27" s="12">
        <v>5500</v>
      </c>
      <c r="K27" s="13">
        <v>4700</v>
      </c>
      <c r="L27" s="14">
        <v>5200</v>
      </c>
      <c r="M27" s="10">
        <v>5200</v>
      </c>
      <c r="N27" s="10">
        <v>4400</v>
      </c>
      <c r="O27" s="15">
        <v>5500</v>
      </c>
      <c r="P27" s="10">
        <v>4500</v>
      </c>
      <c r="Q27" s="16">
        <v>4400</v>
      </c>
      <c r="R27" s="10">
        <v>4900</v>
      </c>
      <c r="S27" s="13">
        <v>4800</v>
      </c>
      <c r="T27" s="10">
        <v>5200</v>
      </c>
      <c r="U27" s="10">
        <v>4900</v>
      </c>
      <c r="V27" s="17">
        <v>4700</v>
      </c>
      <c r="W27" s="10">
        <v>4500</v>
      </c>
      <c r="X27" s="21">
        <v>5000</v>
      </c>
      <c r="Y27" s="18">
        <v>4200</v>
      </c>
      <c r="Z27" s="19">
        <v>5500</v>
      </c>
      <c r="AA27" s="6">
        <f t="shared" si="3"/>
        <v>5825.454545454546</v>
      </c>
    </row>
    <row r="28" spans="1:27">
      <c r="A28" s="5" t="s">
        <v>247</v>
      </c>
      <c r="B28" s="7">
        <f t="shared" si="0"/>
        <v>1795.4545454545455</v>
      </c>
      <c r="C28" s="8">
        <f t="shared" si="1"/>
        <v>2500</v>
      </c>
      <c r="D28" s="9">
        <f t="shared" si="2"/>
        <v>1400</v>
      </c>
      <c r="E28" s="10">
        <v>1500</v>
      </c>
      <c r="F28" s="10">
        <v>2000</v>
      </c>
      <c r="G28" s="11">
        <v>1700</v>
      </c>
      <c r="H28" s="11">
        <v>1400</v>
      </c>
      <c r="I28" s="10">
        <v>2000</v>
      </c>
      <c r="J28" s="12">
        <v>1600</v>
      </c>
      <c r="K28" s="13">
        <v>1700</v>
      </c>
      <c r="L28" s="14">
        <v>1700</v>
      </c>
      <c r="M28" s="10">
        <v>1800</v>
      </c>
      <c r="N28" s="10">
        <v>2500</v>
      </c>
      <c r="O28" s="15">
        <v>1800</v>
      </c>
      <c r="P28" s="10">
        <v>1600</v>
      </c>
      <c r="Q28" s="16">
        <v>1900</v>
      </c>
      <c r="R28" s="10">
        <v>1700</v>
      </c>
      <c r="S28" s="10">
        <v>2000</v>
      </c>
      <c r="T28" s="10">
        <v>1900</v>
      </c>
      <c r="U28" s="10">
        <v>1700</v>
      </c>
      <c r="V28" s="17">
        <v>1800</v>
      </c>
      <c r="W28" s="10">
        <v>2000</v>
      </c>
      <c r="X28" s="21">
        <v>1600</v>
      </c>
      <c r="Y28" s="18">
        <v>2000</v>
      </c>
      <c r="Z28" s="19">
        <v>1600</v>
      </c>
      <c r="AA28" s="6">
        <f t="shared" si="3"/>
        <v>2154.5454545454545</v>
      </c>
    </row>
    <row r="29" spans="1:27">
      <c r="A29" s="5" t="s">
        <v>248</v>
      </c>
      <c r="B29" s="7">
        <f t="shared" si="0"/>
        <v>3527.2727272727275</v>
      </c>
      <c r="C29" s="8">
        <f t="shared" si="1"/>
        <v>4200</v>
      </c>
      <c r="D29" s="9">
        <f t="shared" si="2"/>
        <v>3000</v>
      </c>
      <c r="E29" s="10">
        <v>3500</v>
      </c>
      <c r="F29" s="10">
        <v>3500</v>
      </c>
      <c r="G29" s="11">
        <v>3400</v>
      </c>
      <c r="H29" s="11">
        <v>3000</v>
      </c>
      <c r="I29" s="10">
        <v>3300</v>
      </c>
      <c r="J29" s="12">
        <v>3200</v>
      </c>
      <c r="K29" s="13">
        <v>3600</v>
      </c>
      <c r="L29" s="14">
        <v>3400</v>
      </c>
      <c r="M29" s="10">
        <v>3600</v>
      </c>
      <c r="N29" s="10">
        <v>3500</v>
      </c>
      <c r="O29" s="15">
        <v>4200</v>
      </c>
      <c r="P29" s="10">
        <v>3500</v>
      </c>
      <c r="Q29" s="16">
        <v>3600</v>
      </c>
      <c r="R29" s="10">
        <v>3800</v>
      </c>
      <c r="S29" s="10">
        <v>3700</v>
      </c>
      <c r="T29" s="10">
        <v>3600</v>
      </c>
      <c r="U29" s="10">
        <v>3500</v>
      </c>
      <c r="V29" s="17">
        <v>3600</v>
      </c>
      <c r="W29" s="10">
        <v>3700</v>
      </c>
      <c r="X29" s="21">
        <v>3500</v>
      </c>
      <c r="Y29" s="18">
        <v>3400</v>
      </c>
      <c r="Z29" s="19">
        <v>3500</v>
      </c>
      <c r="AA29" s="6">
        <f t="shared" si="3"/>
        <v>4232.727272727273</v>
      </c>
    </row>
    <row r="30" spans="1:27">
      <c r="A30" s="5" t="s">
        <v>249</v>
      </c>
      <c r="B30" s="7">
        <f t="shared" si="0"/>
        <v>7710</v>
      </c>
      <c r="C30" s="8">
        <f t="shared" si="1"/>
        <v>9500</v>
      </c>
      <c r="D30" s="9">
        <f t="shared" si="2"/>
        <v>6000</v>
      </c>
      <c r="E30" s="10">
        <v>6300</v>
      </c>
      <c r="F30" s="10">
        <v>9000</v>
      </c>
      <c r="G30" s="11">
        <v>7500</v>
      </c>
      <c r="H30" s="11"/>
      <c r="I30" s="10">
        <v>7500</v>
      </c>
      <c r="J30" s="12">
        <v>8700</v>
      </c>
      <c r="K30" s="13">
        <v>8300</v>
      </c>
      <c r="L30" s="14">
        <v>8000</v>
      </c>
      <c r="M30" s="10">
        <v>9500</v>
      </c>
      <c r="N30" s="10">
        <v>6300</v>
      </c>
      <c r="O30" s="15">
        <v>8500</v>
      </c>
      <c r="P30" s="10">
        <v>6800</v>
      </c>
      <c r="Q30" s="16">
        <v>6800</v>
      </c>
      <c r="R30" s="10">
        <v>7400</v>
      </c>
      <c r="S30" s="10">
        <v>7000</v>
      </c>
      <c r="T30" s="10"/>
      <c r="U30" s="10">
        <v>6800</v>
      </c>
      <c r="V30" s="17">
        <v>7900</v>
      </c>
      <c r="W30" s="10">
        <v>9500</v>
      </c>
      <c r="X30" s="21">
        <v>8700</v>
      </c>
      <c r="Y30" s="18">
        <v>6000</v>
      </c>
      <c r="Z30" s="19">
        <v>7700</v>
      </c>
      <c r="AA30" s="6">
        <f t="shared" si="3"/>
        <v>9252</v>
      </c>
    </row>
    <row r="31" spans="1:27">
      <c r="A31" s="5" t="s">
        <v>250</v>
      </c>
      <c r="B31" s="7">
        <f t="shared" si="0"/>
        <v>9872.7272727272721</v>
      </c>
      <c r="C31" s="8">
        <f t="shared" si="1"/>
        <v>14500</v>
      </c>
      <c r="D31" s="9">
        <f t="shared" si="2"/>
        <v>8000</v>
      </c>
      <c r="E31" s="10">
        <v>8000</v>
      </c>
      <c r="F31" s="10">
        <v>8000</v>
      </c>
      <c r="G31" s="11">
        <v>8500</v>
      </c>
      <c r="H31" s="11">
        <v>9700</v>
      </c>
      <c r="I31" s="10">
        <v>8000</v>
      </c>
      <c r="J31" s="12">
        <v>9300</v>
      </c>
      <c r="K31" s="13">
        <v>9000</v>
      </c>
      <c r="L31" s="14">
        <v>8500</v>
      </c>
      <c r="M31" s="10">
        <v>9000</v>
      </c>
      <c r="N31" s="10">
        <v>14500</v>
      </c>
      <c r="O31" s="15">
        <v>10000</v>
      </c>
      <c r="P31" s="10">
        <v>8600</v>
      </c>
      <c r="Q31" s="16">
        <v>12000</v>
      </c>
      <c r="R31" s="10">
        <v>10800</v>
      </c>
      <c r="S31" s="10">
        <v>11000</v>
      </c>
      <c r="T31" s="10">
        <v>11000</v>
      </c>
      <c r="U31" s="10">
        <v>10000</v>
      </c>
      <c r="V31" s="17">
        <v>9500</v>
      </c>
      <c r="W31" s="10">
        <v>9500</v>
      </c>
      <c r="X31" s="21">
        <v>10000</v>
      </c>
      <c r="Y31" s="18">
        <v>11500</v>
      </c>
      <c r="Z31" s="19">
        <v>10800</v>
      </c>
      <c r="AA31" s="6">
        <f t="shared" si="3"/>
        <v>11847.272727272726</v>
      </c>
    </row>
    <row r="32" spans="1:27">
      <c r="A32" s="5" t="s">
        <v>251</v>
      </c>
      <c r="B32" s="7">
        <f t="shared" si="0"/>
        <v>8400</v>
      </c>
      <c r="C32" s="8">
        <f t="shared" si="1"/>
        <v>11000</v>
      </c>
      <c r="D32" s="9">
        <f t="shared" si="2"/>
        <v>7000</v>
      </c>
      <c r="E32" s="10">
        <v>8000</v>
      </c>
      <c r="F32" s="10">
        <v>8000</v>
      </c>
      <c r="G32" s="11"/>
      <c r="H32" s="11">
        <v>7100</v>
      </c>
      <c r="I32" s="10"/>
      <c r="J32" s="12">
        <v>9000</v>
      </c>
      <c r="K32" s="13">
        <v>7600</v>
      </c>
      <c r="L32" s="14"/>
      <c r="M32" s="10">
        <v>8200</v>
      </c>
      <c r="N32" s="10">
        <v>8600</v>
      </c>
      <c r="O32" s="15">
        <v>11000</v>
      </c>
      <c r="P32" s="10">
        <v>7500</v>
      </c>
      <c r="Q32" s="16">
        <v>8800</v>
      </c>
      <c r="R32" s="10">
        <v>10000</v>
      </c>
      <c r="S32" s="10">
        <v>8500</v>
      </c>
      <c r="T32" s="10">
        <v>8400</v>
      </c>
      <c r="U32" s="10">
        <v>8400</v>
      </c>
      <c r="V32" s="17">
        <v>7200</v>
      </c>
      <c r="W32" s="10">
        <v>7000</v>
      </c>
      <c r="X32" s="21">
        <v>8400</v>
      </c>
      <c r="Y32" s="18">
        <v>8400</v>
      </c>
      <c r="Z32" s="19">
        <v>9500</v>
      </c>
      <c r="AA32" s="6">
        <f t="shared" si="3"/>
        <v>10080</v>
      </c>
    </row>
    <row r="33" spans="1:27">
      <c r="A33" s="5" t="s">
        <v>252</v>
      </c>
      <c r="B33" s="7">
        <f t="shared" si="0"/>
        <v>2190.4761904761904</v>
      </c>
      <c r="C33" s="8">
        <f t="shared" si="1"/>
        <v>3000</v>
      </c>
      <c r="D33" s="9">
        <f t="shared" si="2"/>
        <v>1500</v>
      </c>
      <c r="E33" s="10">
        <v>1600</v>
      </c>
      <c r="F33" s="10">
        <v>2000</v>
      </c>
      <c r="G33" s="11">
        <v>2300</v>
      </c>
      <c r="H33" s="11">
        <v>2100</v>
      </c>
      <c r="I33" s="10"/>
      <c r="J33" s="12">
        <v>1500</v>
      </c>
      <c r="K33" s="13">
        <v>1900</v>
      </c>
      <c r="L33" s="14">
        <v>2300</v>
      </c>
      <c r="M33" s="10">
        <v>1800</v>
      </c>
      <c r="N33" s="10">
        <v>3000</v>
      </c>
      <c r="O33" s="15">
        <v>2400</v>
      </c>
      <c r="P33" s="10">
        <v>2100</v>
      </c>
      <c r="Q33" s="16">
        <v>2100</v>
      </c>
      <c r="R33" s="10">
        <v>2300</v>
      </c>
      <c r="S33" s="13">
        <v>2800</v>
      </c>
      <c r="T33" s="10">
        <v>2900</v>
      </c>
      <c r="U33" s="10">
        <v>1900</v>
      </c>
      <c r="V33" s="17">
        <v>2200</v>
      </c>
      <c r="W33" s="10">
        <v>2000</v>
      </c>
      <c r="X33" s="21">
        <v>2400</v>
      </c>
      <c r="Y33" s="18">
        <v>2200</v>
      </c>
      <c r="Z33" s="19">
        <v>2200</v>
      </c>
      <c r="AA33" s="6">
        <f t="shared" si="3"/>
        <v>2628.5714285714284</v>
      </c>
    </row>
    <row r="34" spans="1:27">
      <c r="A34" s="5" t="s">
        <v>253</v>
      </c>
      <c r="B34" s="7">
        <f t="shared" si="0"/>
        <v>13095.454545454546</v>
      </c>
      <c r="C34" s="8">
        <f t="shared" si="1"/>
        <v>16000</v>
      </c>
      <c r="D34" s="9">
        <f t="shared" si="2"/>
        <v>10800</v>
      </c>
      <c r="E34" s="10">
        <v>15000</v>
      </c>
      <c r="F34" s="10">
        <v>14000</v>
      </c>
      <c r="G34" s="11">
        <v>12000</v>
      </c>
      <c r="H34" s="11">
        <v>13000</v>
      </c>
      <c r="I34" s="10">
        <v>15000</v>
      </c>
      <c r="J34" s="12">
        <v>13000</v>
      </c>
      <c r="K34" s="13">
        <v>12800</v>
      </c>
      <c r="L34" s="14">
        <v>12000</v>
      </c>
      <c r="M34" s="10">
        <v>14000</v>
      </c>
      <c r="N34" s="10">
        <v>11500</v>
      </c>
      <c r="O34" s="15">
        <v>14100</v>
      </c>
      <c r="P34" s="10">
        <v>12000</v>
      </c>
      <c r="Q34" s="16">
        <v>12000</v>
      </c>
      <c r="R34" s="10">
        <v>13300</v>
      </c>
      <c r="S34" s="10">
        <v>13000</v>
      </c>
      <c r="T34" s="10">
        <v>16000</v>
      </c>
      <c r="U34" s="10">
        <v>13000</v>
      </c>
      <c r="V34" s="17">
        <v>13000</v>
      </c>
      <c r="W34" s="10">
        <v>12500</v>
      </c>
      <c r="X34" s="21">
        <v>13100</v>
      </c>
      <c r="Y34" s="18">
        <v>10800</v>
      </c>
      <c r="Z34" s="19">
        <v>13000</v>
      </c>
      <c r="AA34" s="6">
        <f t="shared" si="3"/>
        <v>15714.545454545454</v>
      </c>
    </row>
    <row r="35" spans="1:27">
      <c r="A35" s="5" t="s">
        <v>254</v>
      </c>
      <c r="B35" s="7">
        <f t="shared" si="0"/>
        <v>3290.909090909091</v>
      </c>
      <c r="C35" s="8">
        <f t="shared" si="1"/>
        <v>4000</v>
      </c>
      <c r="D35" s="9">
        <f t="shared" si="2"/>
        <v>3000</v>
      </c>
      <c r="E35" s="10">
        <v>3000</v>
      </c>
      <c r="F35" s="10">
        <v>3500</v>
      </c>
      <c r="G35" s="11">
        <v>3300</v>
      </c>
      <c r="H35" s="11">
        <v>3000</v>
      </c>
      <c r="I35" s="10">
        <v>3300</v>
      </c>
      <c r="J35" s="12">
        <v>3300</v>
      </c>
      <c r="K35" s="13">
        <v>3200</v>
      </c>
      <c r="L35" s="14">
        <v>3500</v>
      </c>
      <c r="M35" s="10">
        <v>4000</v>
      </c>
      <c r="N35" s="10">
        <v>3300</v>
      </c>
      <c r="O35" s="15">
        <v>3000</v>
      </c>
      <c r="P35" s="10">
        <v>3300</v>
      </c>
      <c r="Q35" s="16">
        <v>3300</v>
      </c>
      <c r="R35" s="10">
        <v>3700</v>
      </c>
      <c r="S35" s="10">
        <v>3500</v>
      </c>
      <c r="T35" s="10">
        <v>3200</v>
      </c>
      <c r="U35" s="10">
        <v>3000</v>
      </c>
      <c r="V35" s="17">
        <v>3200</v>
      </c>
      <c r="W35" s="10">
        <v>3000</v>
      </c>
      <c r="X35" s="21">
        <v>3200</v>
      </c>
      <c r="Y35" s="18">
        <v>3100</v>
      </c>
      <c r="Z35" s="19">
        <v>3500</v>
      </c>
      <c r="AA35" s="6">
        <f t="shared" si="3"/>
        <v>3949.090909090909</v>
      </c>
    </row>
    <row r="36" spans="1:27">
      <c r="A36" s="5" t="s">
        <v>255</v>
      </c>
      <c r="B36" s="7">
        <f t="shared" si="0"/>
        <v>43350</v>
      </c>
      <c r="C36" s="8">
        <f t="shared" si="1"/>
        <v>51000</v>
      </c>
      <c r="D36" s="9">
        <f t="shared" si="2"/>
        <v>36000</v>
      </c>
      <c r="E36" s="10">
        <v>42000</v>
      </c>
      <c r="F36" s="10">
        <v>38000</v>
      </c>
      <c r="G36" s="11">
        <v>37000</v>
      </c>
      <c r="H36" s="11">
        <v>44000</v>
      </c>
      <c r="I36" s="10">
        <v>36000</v>
      </c>
      <c r="J36" s="12">
        <v>44400</v>
      </c>
      <c r="K36" s="13">
        <v>43400</v>
      </c>
      <c r="L36" s="14">
        <v>37000</v>
      </c>
      <c r="M36" s="10">
        <v>47000</v>
      </c>
      <c r="N36" s="10">
        <v>45000</v>
      </c>
      <c r="O36" s="15">
        <v>42000</v>
      </c>
      <c r="P36" s="10">
        <v>41500</v>
      </c>
      <c r="Q36" s="16">
        <v>47000</v>
      </c>
      <c r="R36" s="10">
        <v>45700</v>
      </c>
      <c r="S36" s="10">
        <v>44000</v>
      </c>
      <c r="T36" s="10">
        <v>51000</v>
      </c>
      <c r="U36" s="10">
        <v>45000</v>
      </c>
      <c r="V36" s="17">
        <v>45000</v>
      </c>
      <c r="W36" s="10">
        <v>45000</v>
      </c>
      <c r="X36" s="21">
        <v>46000</v>
      </c>
      <c r="Y36" s="18">
        <v>43200</v>
      </c>
      <c r="Z36" s="19">
        <v>44500</v>
      </c>
      <c r="AA36" s="6">
        <f>B36*120%</f>
        <v>52020</v>
      </c>
    </row>
    <row r="37" spans="1:27">
      <c r="A37" s="5" t="s">
        <v>256</v>
      </c>
      <c r="B37" s="7">
        <f t="shared" si="0"/>
        <v>4577.272727272727</v>
      </c>
      <c r="C37" s="8">
        <f t="shared" si="1"/>
        <v>5200</v>
      </c>
      <c r="D37" s="9">
        <f t="shared" si="2"/>
        <v>3700</v>
      </c>
      <c r="E37" s="10">
        <v>3800</v>
      </c>
      <c r="F37" s="10">
        <v>5000</v>
      </c>
      <c r="G37" s="11">
        <v>5200</v>
      </c>
      <c r="H37" s="11">
        <v>4300</v>
      </c>
      <c r="I37" s="10">
        <v>5000</v>
      </c>
      <c r="J37" s="12">
        <v>4900</v>
      </c>
      <c r="K37" s="13">
        <v>4600</v>
      </c>
      <c r="L37" s="14">
        <v>5200</v>
      </c>
      <c r="M37" s="10">
        <v>5200</v>
      </c>
      <c r="N37" s="10">
        <v>3900</v>
      </c>
      <c r="O37" s="15">
        <v>4900</v>
      </c>
      <c r="P37" s="10">
        <v>4500</v>
      </c>
      <c r="Q37" s="16">
        <v>4500</v>
      </c>
      <c r="R37" s="10">
        <v>4600</v>
      </c>
      <c r="S37" s="10">
        <v>4200</v>
      </c>
      <c r="T37" s="10">
        <v>4500</v>
      </c>
      <c r="U37" s="10">
        <v>4500</v>
      </c>
      <c r="V37" s="17">
        <v>4600</v>
      </c>
      <c r="W37" s="10">
        <v>4500</v>
      </c>
      <c r="X37" s="21">
        <v>4500</v>
      </c>
      <c r="Y37" s="18">
        <v>3700</v>
      </c>
      <c r="Z37" s="19">
        <v>4600</v>
      </c>
      <c r="AA37" s="6">
        <f t="shared" si="3"/>
        <v>5492.7272727272721</v>
      </c>
    </row>
    <row r="38" spans="1:27">
      <c r="A38" s="5" t="s">
        <v>257</v>
      </c>
      <c r="B38" s="7">
        <f t="shared" si="0"/>
        <v>2904.5454545454545</v>
      </c>
      <c r="C38" s="8">
        <f t="shared" si="1"/>
        <v>3500</v>
      </c>
      <c r="D38" s="9">
        <f t="shared" si="2"/>
        <v>1500</v>
      </c>
      <c r="E38" s="10">
        <v>2500</v>
      </c>
      <c r="F38" s="10">
        <v>3000</v>
      </c>
      <c r="G38" s="11">
        <v>3000</v>
      </c>
      <c r="H38" s="11">
        <v>2800</v>
      </c>
      <c r="I38" s="10">
        <v>3000</v>
      </c>
      <c r="J38" s="12">
        <v>2900</v>
      </c>
      <c r="K38" s="13">
        <v>2900</v>
      </c>
      <c r="L38" s="14">
        <v>3000</v>
      </c>
      <c r="M38" s="10">
        <v>2800</v>
      </c>
      <c r="N38" s="10">
        <v>3200</v>
      </c>
      <c r="O38" s="15">
        <v>3500</v>
      </c>
      <c r="P38" s="10">
        <v>2900</v>
      </c>
      <c r="Q38" s="16">
        <v>3000</v>
      </c>
      <c r="R38" s="10">
        <v>2900</v>
      </c>
      <c r="S38" s="10">
        <v>3000</v>
      </c>
      <c r="T38" s="10">
        <v>3300</v>
      </c>
      <c r="U38" s="10">
        <v>1500</v>
      </c>
      <c r="V38" s="17">
        <v>2900</v>
      </c>
      <c r="W38" s="10">
        <v>3000</v>
      </c>
      <c r="X38" s="21">
        <v>2900</v>
      </c>
      <c r="Y38" s="18">
        <v>3000</v>
      </c>
      <c r="Z38" s="19">
        <v>2900</v>
      </c>
      <c r="AA38" s="6">
        <f t="shared" si="3"/>
        <v>3485.4545454545455</v>
      </c>
    </row>
    <row r="39" spans="1:27">
      <c r="A39" s="5" t="s">
        <v>258</v>
      </c>
      <c r="B39" s="7">
        <f t="shared" si="0"/>
        <v>3104.5454545454545</v>
      </c>
      <c r="C39" s="8">
        <f t="shared" si="1"/>
        <v>3800</v>
      </c>
      <c r="D39" s="9">
        <f t="shared" si="2"/>
        <v>2500</v>
      </c>
      <c r="E39" s="10">
        <v>2500</v>
      </c>
      <c r="F39" s="10">
        <v>3000</v>
      </c>
      <c r="G39" s="11">
        <v>3000</v>
      </c>
      <c r="H39" s="11">
        <v>2600</v>
      </c>
      <c r="I39" s="10">
        <v>3000</v>
      </c>
      <c r="J39" s="12">
        <v>3400</v>
      </c>
      <c r="K39" s="13">
        <v>3000</v>
      </c>
      <c r="L39" s="14">
        <v>3300</v>
      </c>
      <c r="M39" s="10">
        <v>2800</v>
      </c>
      <c r="N39" s="10">
        <v>3800</v>
      </c>
      <c r="O39" s="15">
        <v>3500</v>
      </c>
      <c r="P39" s="10">
        <v>3000</v>
      </c>
      <c r="Q39" s="16">
        <v>3200</v>
      </c>
      <c r="R39" s="10">
        <v>3300</v>
      </c>
      <c r="S39" s="10">
        <v>3500</v>
      </c>
      <c r="T39" s="10">
        <v>3000</v>
      </c>
      <c r="U39" s="10">
        <v>3000</v>
      </c>
      <c r="V39" s="17">
        <v>3100</v>
      </c>
      <c r="W39" s="10">
        <v>3000</v>
      </c>
      <c r="X39" s="21">
        <v>3000</v>
      </c>
      <c r="Y39" s="18">
        <v>3300</v>
      </c>
      <c r="Z39" s="19">
        <v>3000</v>
      </c>
      <c r="AA39" s="6">
        <f t="shared" si="3"/>
        <v>3725.454545454545</v>
      </c>
    </row>
    <row r="40" spans="1:27">
      <c r="A40" s="5" t="s">
        <v>259</v>
      </c>
      <c r="B40" s="7">
        <f t="shared" si="0"/>
        <v>5681.818181818182</v>
      </c>
      <c r="C40" s="8">
        <f t="shared" si="1"/>
        <v>6900</v>
      </c>
      <c r="D40" s="9">
        <f t="shared" si="2"/>
        <v>4500</v>
      </c>
      <c r="E40" s="10">
        <v>4500</v>
      </c>
      <c r="F40" s="10">
        <v>5000</v>
      </c>
      <c r="G40" s="11">
        <v>5200</v>
      </c>
      <c r="H40" s="11">
        <v>5200</v>
      </c>
      <c r="I40" s="10">
        <v>5200</v>
      </c>
      <c r="J40" s="12">
        <v>6900</v>
      </c>
      <c r="K40" s="13">
        <v>5500</v>
      </c>
      <c r="L40" s="14">
        <v>5200</v>
      </c>
      <c r="M40" s="10">
        <v>5400</v>
      </c>
      <c r="N40" s="10">
        <v>6300</v>
      </c>
      <c r="O40" s="15">
        <v>6000</v>
      </c>
      <c r="P40" s="10">
        <v>6000</v>
      </c>
      <c r="Q40" s="16">
        <v>6100</v>
      </c>
      <c r="R40" s="10">
        <v>6800</v>
      </c>
      <c r="S40" s="10">
        <v>6500</v>
      </c>
      <c r="T40" s="10">
        <v>6000</v>
      </c>
      <c r="U40" s="10">
        <v>5500</v>
      </c>
      <c r="V40" s="17">
        <v>5500</v>
      </c>
      <c r="W40" s="10">
        <v>4500</v>
      </c>
      <c r="X40" s="21">
        <v>5500</v>
      </c>
      <c r="Y40" s="18">
        <v>6000</v>
      </c>
      <c r="Z40" s="19">
        <v>6200</v>
      </c>
      <c r="AA40" s="6">
        <f>B40*120%</f>
        <v>6818.181818181818</v>
      </c>
    </row>
    <row r="41" spans="1:27" ht="16.5" customHeight="1">
      <c r="A41" s="5" t="s">
        <v>260</v>
      </c>
      <c r="B41" s="7">
        <f t="shared" si="0"/>
        <v>9654.545454545454</v>
      </c>
      <c r="C41" s="8">
        <f t="shared" si="1"/>
        <v>10500</v>
      </c>
      <c r="D41" s="9">
        <f t="shared" si="2"/>
        <v>8400</v>
      </c>
      <c r="E41" s="10">
        <v>9500</v>
      </c>
      <c r="F41" s="10">
        <v>9000</v>
      </c>
      <c r="G41" s="11">
        <v>9500</v>
      </c>
      <c r="H41" s="11">
        <v>8400</v>
      </c>
      <c r="I41" s="10">
        <v>10000</v>
      </c>
      <c r="J41" s="12">
        <v>10000</v>
      </c>
      <c r="K41" s="13">
        <v>9900</v>
      </c>
      <c r="L41" s="14">
        <v>10000</v>
      </c>
      <c r="M41" s="10">
        <v>10500</v>
      </c>
      <c r="N41" s="10">
        <v>9200</v>
      </c>
      <c r="O41" s="15">
        <v>10500</v>
      </c>
      <c r="P41" s="10">
        <v>9500</v>
      </c>
      <c r="Q41" s="16">
        <v>9500</v>
      </c>
      <c r="R41" s="10">
        <v>10000</v>
      </c>
      <c r="S41" s="10">
        <v>10000</v>
      </c>
      <c r="T41" s="10">
        <v>10000</v>
      </c>
      <c r="U41" s="10">
        <v>10000</v>
      </c>
      <c r="V41" s="17">
        <v>9400</v>
      </c>
      <c r="W41" s="10">
        <v>8500</v>
      </c>
      <c r="X41" s="21">
        <v>10000</v>
      </c>
      <c r="Y41" s="18">
        <v>9000</v>
      </c>
      <c r="Z41" s="19">
        <v>10000</v>
      </c>
      <c r="AA41" s="6">
        <f>B41*120%</f>
        <v>11585.454545454544</v>
      </c>
    </row>
    <row r="42" spans="1:27">
      <c r="A42" s="5" t="s">
        <v>261</v>
      </c>
      <c r="B42" s="7">
        <f t="shared" si="0"/>
        <v>7778.5714285714284</v>
      </c>
      <c r="C42" s="8">
        <f t="shared" si="1"/>
        <v>9700</v>
      </c>
      <c r="D42" s="9">
        <f>MIN(E42:Z42)</f>
        <v>6000</v>
      </c>
      <c r="E42" s="10">
        <v>6500</v>
      </c>
      <c r="F42" s="10">
        <v>6000</v>
      </c>
      <c r="G42" s="11"/>
      <c r="H42" s="11"/>
      <c r="I42" s="10">
        <v>7000</v>
      </c>
      <c r="J42" s="12">
        <v>7400</v>
      </c>
      <c r="K42" s="13">
        <v>8100</v>
      </c>
      <c r="L42" s="14"/>
      <c r="M42" s="10"/>
      <c r="N42" s="10">
        <v>6900</v>
      </c>
      <c r="O42" s="15"/>
      <c r="P42" s="10">
        <v>8700</v>
      </c>
      <c r="Q42" s="16">
        <v>8000</v>
      </c>
      <c r="R42" s="10">
        <v>9000</v>
      </c>
      <c r="S42" s="10">
        <v>8500</v>
      </c>
      <c r="T42" s="10"/>
      <c r="U42" s="10"/>
      <c r="V42" s="17">
        <v>8000</v>
      </c>
      <c r="W42" s="10"/>
      <c r="X42" s="21">
        <v>9700</v>
      </c>
      <c r="Y42" s="18">
        <v>6600</v>
      </c>
      <c r="Z42" s="19">
        <v>8500</v>
      </c>
      <c r="AA42" s="6">
        <f t="shared" si="3"/>
        <v>9334.2857142857138</v>
      </c>
    </row>
    <row r="43" spans="1:27">
      <c r="A43" s="5" t="s">
        <v>262</v>
      </c>
      <c r="B43" s="7">
        <f t="shared" si="0"/>
        <v>8868.181818181818</v>
      </c>
      <c r="C43" s="8">
        <f t="shared" si="1"/>
        <v>10500</v>
      </c>
      <c r="D43" s="9">
        <f t="shared" si="2"/>
        <v>7700</v>
      </c>
      <c r="E43" s="22">
        <v>9500</v>
      </c>
      <c r="F43" s="10">
        <v>8000</v>
      </c>
      <c r="G43" s="11">
        <v>7700</v>
      </c>
      <c r="H43" s="11">
        <v>8400</v>
      </c>
      <c r="I43" s="10">
        <v>9000</v>
      </c>
      <c r="J43" s="24">
        <v>8900</v>
      </c>
      <c r="K43" s="13">
        <v>8800</v>
      </c>
      <c r="L43" s="14">
        <v>7700</v>
      </c>
      <c r="M43" s="10">
        <v>7700</v>
      </c>
      <c r="N43" s="10">
        <v>8500</v>
      </c>
      <c r="O43" s="15">
        <v>9500</v>
      </c>
      <c r="P43" s="10">
        <v>9000</v>
      </c>
      <c r="Q43" s="16">
        <v>9500</v>
      </c>
      <c r="R43" s="10">
        <v>10500</v>
      </c>
      <c r="S43" s="10">
        <v>8800</v>
      </c>
      <c r="T43" s="10">
        <v>9300</v>
      </c>
      <c r="U43" s="10">
        <v>9500</v>
      </c>
      <c r="V43" s="17">
        <v>8800</v>
      </c>
      <c r="W43" s="10">
        <v>9000</v>
      </c>
      <c r="X43" s="21">
        <v>9300</v>
      </c>
      <c r="Y43" s="18">
        <v>8200</v>
      </c>
      <c r="Z43" s="19">
        <v>9500</v>
      </c>
      <c r="AA43" s="6">
        <f t="shared" si="3"/>
        <v>10641.818181818182</v>
      </c>
    </row>
    <row r="44" spans="1:27">
      <c r="A44" s="5" t="s">
        <v>263</v>
      </c>
      <c r="B44" s="7">
        <f t="shared" si="0"/>
        <v>9822.7272727272721</v>
      </c>
      <c r="C44" s="8">
        <f t="shared" si="1"/>
        <v>13600</v>
      </c>
      <c r="D44" s="9">
        <f t="shared" si="2"/>
        <v>6500</v>
      </c>
      <c r="E44" s="10">
        <v>9600</v>
      </c>
      <c r="F44" s="10">
        <v>9700</v>
      </c>
      <c r="G44" s="11">
        <v>9500</v>
      </c>
      <c r="H44" s="11">
        <v>9500</v>
      </c>
      <c r="I44" s="10">
        <v>10000</v>
      </c>
      <c r="J44" s="12">
        <v>13600</v>
      </c>
      <c r="K44" s="13">
        <v>8800</v>
      </c>
      <c r="L44" s="14">
        <v>10500</v>
      </c>
      <c r="M44" s="10">
        <v>8000</v>
      </c>
      <c r="N44" s="10">
        <v>8800</v>
      </c>
      <c r="O44" s="15">
        <v>11000</v>
      </c>
      <c r="P44" s="10">
        <v>10000</v>
      </c>
      <c r="Q44" s="16">
        <v>10000</v>
      </c>
      <c r="R44" s="10">
        <v>11000</v>
      </c>
      <c r="S44" s="13">
        <v>9500</v>
      </c>
      <c r="T44" s="10">
        <v>10500</v>
      </c>
      <c r="U44" s="10">
        <v>11000</v>
      </c>
      <c r="V44" s="17">
        <v>9700</v>
      </c>
      <c r="W44" s="10">
        <v>6500</v>
      </c>
      <c r="X44" s="21">
        <v>10000</v>
      </c>
      <c r="Y44" s="18">
        <v>8400</v>
      </c>
      <c r="Z44" s="19">
        <v>10500</v>
      </c>
      <c r="AA44" s="6">
        <f t="shared" si="3"/>
        <v>11787.272727272726</v>
      </c>
    </row>
    <row r="45" spans="1:27">
      <c r="A45" s="5" t="s">
        <v>264</v>
      </c>
      <c r="B45" s="7">
        <f t="shared" si="0"/>
        <v>5362.5</v>
      </c>
      <c r="C45" s="8">
        <f t="shared" si="1"/>
        <v>6500</v>
      </c>
      <c r="D45" s="9">
        <f t="shared" si="2"/>
        <v>4800</v>
      </c>
      <c r="E45" s="22">
        <v>5500</v>
      </c>
      <c r="F45" s="10">
        <v>5000</v>
      </c>
      <c r="G45" s="11">
        <v>5000</v>
      </c>
      <c r="H45" s="11">
        <v>4800</v>
      </c>
      <c r="I45" s="10">
        <v>5000</v>
      </c>
      <c r="J45" s="24">
        <v>5500</v>
      </c>
      <c r="K45" s="13">
        <v>5700</v>
      </c>
      <c r="L45" s="14">
        <v>5000</v>
      </c>
      <c r="M45" s="10"/>
      <c r="N45" s="10">
        <v>5300</v>
      </c>
      <c r="O45" s="15">
        <v>5600</v>
      </c>
      <c r="P45" s="10"/>
      <c r="Q45" s="16"/>
      <c r="R45" s="10"/>
      <c r="S45" s="10">
        <v>5500</v>
      </c>
      <c r="T45" s="10">
        <v>6500</v>
      </c>
      <c r="U45" s="10"/>
      <c r="V45" s="17"/>
      <c r="W45" s="10">
        <v>5500</v>
      </c>
      <c r="X45" s="21">
        <v>5500</v>
      </c>
      <c r="Y45" s="18">
        <v>5000</v>
      </c>
      <c r="Z45" s="19">
        <v>5400</v>
      </c>
      <c r="AA45" s="6">
        <f t="shared" si="3"/>
        <v>6435</v>
      </c>
    </row>
    <row r="46" spans="1:27">
      <c r="A46" s="5" t="s">
        <v>265</v>
      </c>
      <c r="B46" s="7">
        <f>AVERAGE(E46:Z46)</f>
        <v>27275</v>
      </c>
      <c r="C46" s="8">
        <f>MAX(E46:Z46)</f>
        <v>32800</v>
      </c>
      <c r="D46" s="9">
        <f>MIN(E46:Z46)</f>
        <v>25000</v>
      </c>
      <c r="E46" s="10"/>
      <c r="F46" s="10">
        <v>25000</v>
      </c>
      <c r="G46" s="11">
        <v>26000</v>
      </c>
      <c r="H46" s="11"/>
      <c r="I46" s="10"/>
      <c r="J46" s="24">
        <v>32800</v>
      </c>
      <c r="K46" s="13"/>
      <c r="L46" s="14">
        <v>27000</v>
      </c>
      <c r="M46" s="10"/>
      <c r="N46" s="10">
        <v>26300</v>
      </c>
      <c r="O46" s="15">
        <v>29000</v>
      </c>
      <c r="P46" s="10">
        <v>26000</v>
      </c>
      <c r="Q46" s="16">
        <v>26000</v>
      </c>
      <c r="R46" s="10">
        <v>28000</v>
      </c>
      <c r="S46" s="13">
        <v>28000</v>
      </c>
      <c r="T46" s="10">
        <v>28000</v>
      </c>
      <c r="U46" s="10"/>
      <c r="V46" s="17"/>
      <c r="W46" s="10"/>
      <c r="X46" s="21"/>
      <c r="Y46" s="18">
        <v>25200</v>
      </c>
      <c r="Z46" s="19"/>
      <c r="AA46" s="6">
        <f t="shared" si="3"/>
        <v>32730</v>
      </c>
    </row>
    <row r="47" spans="1:27">
      <c r="A47" s="5" t="s">
        <v>266</v>
      </c>
      <c r="B47" s="7" t="e">
        <f>AVERAGE(E47:Z47)</f>
        <v>#DIV/0!</v>
      </c>
      <c r="C47" s="8">
        <f>MAX(E47:Z47)</f>
        <v>0</v>
      </c>
      <c r="D47" s="9"/>
      <c r="E47" s="10"/>
      <c r="F47" s="10"/>
      <c r="G47" s="11"/>
      <c r="H47" s="11"/>
      <c r="I47" s="10"/>
      <c r="J47" s="12"/>
      <c r="K47" s="13"/>
      <c r="L47" s="14"/>
      <c r="M47" s="10"/>
      <c r="N47" s="10"/>
      <c r="O47" s="15"/>
      <c r="P47" s="10"/>
      <c r="Q47" s="16"/>
      <c r="R47" s="10"/>
      <c r="S47" s="13"/>
      <c r="T47" s="10"/>
      <c r="U47" s="10"/>
      <c r="V47" s="17"/>
      <c r="W47" s="10"/>
      <c r="X47" s="21"/>
      <c r="Y47" s="18"/>
      <c r="Z47" s="19"/>
      <c r="AA47" s="6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2023년 4월분</vt:lpstr>
      <vt:lpstr>결정내역(2019. 12월 전남)</vt:lpstr>
      <vt:lpstr>'2023년 4월분'!Print_Area</vt:lpstr>
      <vt:lpstr>'2023년 4월분'!Print_Titles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2023-03-17T05:15:18Z</cp:lastPrinted>
  <dcterms:created xsi:type="dcterms:W3CDTF">2017-09-10T22:55:48Z</dcterms:created>
  <dcterms:modified xsi:type="dcterms:W3CDTF">2023-03-22T06:59:37Z</dcterms:modified>
</cp:coreProperties>
</file>