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★월말통계자료\스마트정보과 통보\2025년\"/>
    </mc:Choice>
  </mc:AlternateContent>
  <xr:revisionPtr revIDLastSave="0" documentId="13_ncr:1_{742ACA20-A239-4E4C-BC67-F18C8B42EA52}" xr6:coauthVersionLast="47" xr6:coauthVersionMax="47" xr10:uidLastSave="{00000000-0000-0000-0000-000000000000}"/>
  <bookViews>
    <workbookView xWindow="28680" yWindow="855" windowWidth="19440" windowHeight="15000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여수시!$A$1:$I$40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D6" i="1"/>
  <c r="D7" i="1"/>
  <c r="C5" i="1"/>
  <c r="D5" i="1"/>
  <c r="D37" i="1"/>
  <c r="C37" i="1" s="1"/>
  <c r="D36" i="1"/>
  <c r="C36" i="1" s="1"/>
  <c r="D35" i="1"/>
  <c r="C35" i="1" s="1"/>
  <c r="D34" i="1"/>
  <c r="C34" i="1" s="1"/>
  <c r="D33" i="1"/>
  <c r="C33" i="1" s="1"/>
  <c r="D32" i="1"/>
  <c r="C32" i="1" s="1"/>
  <c r="D38" i="1"/>
  <c r="C38" i="1" s="1"/>
  <c r="D39" i="1"/>
  <c r="C39" i="1" s="1"/>
  <c r="D40" i="1"/>
  <c r="C40" i="1" s="1"/>
  <c r="D31" i="1"/>
  <c r="C31" i="1" s="1"/>
  <c r="D30" i="1"/>
  <c r="C30" i="1" s="1"/>
  <c r="D29" i="1"/>
  <c r="C29" i="1" s="1"/>
  <c r="D28" i="1"/>
  <c r="C28" i="1" s="1"/>
  <c r="D27" i="1"/>
  <c r="C27" i="1" s="1"/>
  <c r="D26" i="1"/>
  <c r="C26" i="1" s="1"/>
  <c r="C6" i="1" l="1"/>
</calcChain>
</file>

<file path=xl/sharedStrings.xml><?xml version="1.0" encoding="utf-8"?>
<sst xmlns="http://schemas.openxmlformats.org/spreadsheetml/2006/main" count="35" uniqueCount="20">
  <si>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</si>
  <si>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</si>
  <si>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</si>
  <si>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</si>
  <si>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</si>
  <si>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</si>
  <si>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</si>
  <si>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</si>
  <si>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</si>
  <si>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</si>
  <si>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</si>
  <si>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</si>
  <si>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</si>
  <si>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</si>
  <si>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2024년8월말</t>
    <phoneticPr fontId="6" type="noConversion"/>
  </si>
  <si>
    <t>2024년9월말</t>
    <phoneticPr fontId="6" type="noConversion"/>
  </si>
  <si>
    <t>2024년10월말</t>
    <phoneticPr fontId="6" type="noConversion"/>
  </si>
  <si>
    <t>2024년11월말</t>
    <phoneticPr fontId="6" type="noConversion"/>
  </si>
  <si>
    <t>2024년12월말</t>
    <phoneticPr fontId="6" type="noConversion"/>
  </si>
  <si>
    <t>2025년1월말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</si>
</sst>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9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176" fontId="4" fillId="4" borderId="8" xfId="0" applyNumberFormat="1" applyFont="1" applyFill="1" applyBorder="1">
      <alignment vertical="center"/>
    </xf>
    <xf numFmtId="3" fontId="4" fillId="4" borderId="9" xfId="0" applyNumberFormat="1" applyFont="1" applyFill="1" applyBorder="1">
      <alignment vertical="center"/>
    </xf>
    <xf numFmtId="0" fontId="4" fillId="5" borderId="10" xfId="0" applyNumberFormat="1" applyFon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3" xfId="0" applyNumberFormat="1" applyFont="1" applyFill="1" applyBorder="1" applyAlignment="1">
      <alignment horizontal="center" vertical="center" shrinkToFit="1"/>
    </xf>
    <xf numFmtId="41" fontId="4" fillId="6" borderId="13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3" xfId="0" applyNumberFormat="1" applyFont="1" applyFill="1" applyBorder="1" applyAlignment="1">
      <alignment horizontal="center" vertical="center" shrinkToFit="1"/>
    </xf>
    <xf numFmtId="0" fontId="4" fillId="4" borderId="8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3" fontId="7" fillId="4" borderId="9" xfId="0" applyNumberFormat="1" applyFont="1" applyFill="1" applyBorder="1">
      <alignment vertical="center"/>
    </xf>
    <xf numFmtId="41" fontId="8" fillId="6" borderId="13" xfId="0" applyNumberFormat="1" applyFont="1" applyFill="1" applyBorder="1" applyAlignment="1">
      <alignment horizontal="center" vertical="center" shrinkToFit="1"/>
    </xf>
    <xf numFmtId="3" fontId="8" fillId="3" borderId="3" xfId="0" applyNumberFormat="1" applyFont="1" applyFill="1" applyBorder="1">
      <alignment vertical="center"/>
    </xf>
    <xf numFmtId="176" fontId="8" fillId="3" borderId="4" xfId="0" applyNumberFormat="1" applyFont="1" applyFill="1" applyBorder="1">
      <alignment vertical="center"/>
    </xf>
    <xf numFmtId="3" fontId="8" fillId="3" borderId="5" xfId="0" applyNumberFormat="1" applyFont="1" applyFill="1" applyBorder="1">
      <alignment vertical="center"/>
    </xf>
    <xf numFmtId="3" fontId="8" fillId="4" borderId="3" xfId="0" applyNumberFormat="1" applyFont="1" applyFill="1" applyBorder="1">
      <alignment vertical="center"/>
    </xf>
    <xf numFmtId="176" fontId="8" fillId="4" borderId="4" xfId="0" applyNumberFormat="1" applyFont="1" applyFill="1" applyBorder="1">
      <alignment vertical="center"/>
    </xf>
    <xf numFmtId="3" fontId="8" fillId="4" borderId="6" xfId="0" applyNumberFormat="1" applyFont="1" applyFill="1" applyBorder="1">
      <alignment vertical="center"/>
    </xf>
    <xf numFmtId="0" fontId="8" fillId="3" borderId="4" xfId="0" applyNumberFormat="1" applyFont="1" applyFill="1" applyBorder="1" applyAlignment="1">
      <alignment horizontal="center" vertical="center"/>
    </xf>
    <xf numFmtId="41" fontId="8" fillId="3" borderId="13" xfId="0" applyNumberFormat="1" applyFont="1" applyFill="1" applyBorder="1" applyAlignment="1">
      <alignment horizontal="center" vertical="center" shrinkToFit="1"/>
    </xf>
    <xf numFmtId="0" fontId="8" fillId="4" borderId="2" xfId="0" applyNumberFormat="1" applyFont="1" applyFill="1" applyBorder="1" applyAlignment="1">
      <alignment horizontal="center" vertical="center"/>
    </xf>
    <xf numFmtId="41" fontId="8" fillId="4" borderId="13" xfId="0" applyNumberFormat="1" applyFont="1" applyFill="1" applyBorder="1" applyAlignment="1">
      <alignment horizontal="center" vertical="center" shrinkToFit="1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3" fontId="8" fillId="4" borderId="7" xfId="0" applyNumberFormat="1" applyFont="1" applyFill="1" applyBorder="1">
      <alignment vertical="center"/>
    </xf>
    <xf numFmtId="176" fontId="8" fillId="4" borderId="8" xfId="0" applyNumberFormat="1" applyFont="1" applyFill="1" applyBorder="1">
      <alignment vertical="center"/>
    </xf>
    <xf numFmtId="0" fontId="8" fillId="4" borderId="8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J42"/>
  <sheetViews>
    <sheetView tabSelected="1"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activeCell="D54" sqref="D54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5"/>
    </row>
    <row r="2" spans="1:10" ht="18" customHeight="1" x14ac:dyDescent="0.3">
      <c r="A2" s="7"/>
      <c r="B2" s="20"/>
      <c r="C2" s="3"/>
      <c r="D2" s="3"/>
      <c r="E2" s="3"/>
      <c r="F2" s="3"/>
      <c r="H2" s="2"/>
      <c r="I2" s="4" t="s">
        <v>11</v>
      </c>
      <c r="J2" s="2"/>
    </row>
    <row r="3" spans="1:10" ht="21.75" customHeight="1" x14ac:dyDescent="0.3">
      <c r="A3" s="46" t="s">
        <v>2</v>
      </c>
      <c r="B3" s="47"/>
      <c r="C3" s="53" t="s">
        <v>8</v>
      </c>
      <c r="D3" s="50" t="s">
        <v>13</v>
      </c>
      <c r="E3" s="51"/>
      <c r="F3" s="51"/>
      <c r="G3" s="51"/>
      <c r="H3" s="52"/>
      <c r="I3" s="44" t="s">
        <v>12</v>
      </c>
      <c r="J3" s="1"/>
    </row>
    <row r="4" spans="1:10" ht="21.75" customHeight="1" x14ac:dyDescent="0.3">
      <c r="A4" s="48"/>
      <c r="B4" s="49"/>
      <c r="C4" s="54"/>
      <c r="D4" s="30" t="s">
        <v>10</v>
      </c>
      <c r="E4" s="8" t="s">
        <v>3</v>
      </c>
      <c r="F4" s="8" t="s">
        <v>9</v>
      </c>
      <c r="G4" s="8" t="s">
        <v>7</v>
      </c>
      <c r="H4" s="9" t="s">
        <v>5</v>
      </c>
      <c r="I4" s="45"/>
      <c r="J4" s="1"/>
    </row>
    <row r="5" spans="1:10" s="21" customFormat="1" ht="24.75" customHeight="1" x14ac:dyDescent="0.3">
      <c r="A5" s="17" t="s">
        <v>19</v>
      </c>
      <c r="B5" s="39" t="s">
        <v>1</v>
      </c>
      <c r="C5" s="40">
        <f>SUM(D5+I5)</f>
        <v>156752</v>
      </c>
      <c r="D5" s="32">
        <f>SUM(E5:H5)</f>
        <v>146961</v>
      </c>
      <c r="E5" s="33">
        <v>116295</v>
      </c>
      <c r="F5" s="33">
        <v>3958</v>
      </c>
      <c r="G5" s="33">
        <v>25428</v>
      </c>
      <c r="H5" s="34">
        <v>1280</v>
      </c>
      <c r="I5" s="35">
        <v>9791</v>
      </c>
    </row>
    <row r="6" spans="1:10" s="21" customFormat="1" ht="24.75" customHeight="1" x14ac:dyDescent="0.3">
      <c r="A6" s="18"/>
      <c r="B6" s="41" t="s">
        <v>4</v>
      </c>
      <c r="C6" s="42">
        <f t="shared" ref="C6:C7" si="0">D6+I6</f>
        <v>1391753</v>
      </c>
      <c r="D6" s="32">
        <f t="shared" ref="D6:D7" si="1">SUM(E6:H6)</f>
        <v>1280933</v>
      </c>
      <c r="E6" s="36">
        <v>978060</v>
      </c>
      <c r="F6" s="36">
        <v>35204</v>
      </c>
      <c r="G6" s="36">
        <v>258148</v>
      </c>
      <c r="H6" s="37">
        <v>9521</v>
      </c>
      <c r="I6" s="38">
        <v>110820</v>
      </c>
    </row>
    <row r="7" spans="1:10" s="21" customFormat="1" ht="24.75" customHeight="1" x14ac:dyDescent="0.3">
      <c r="A7" s="19"/>
      <c r="B7" s="57" t="s">
        <v>6</v>
      </c>
      <c r="C7" s="42">
        <f t="shared" si="0"/>
        <v>28567042</v>
      </c>
      <c r="D7" s="32">
        <f t="shared" si="1"/>
        <v>26325761</v>
      </c>
      <c r="E7" s="55">
        <v>21799448</v>
      </c>
      <c r="F7" s="55">
        <v>664509</v>
      </c>
      <c r="G7" s="55">
        <v>3717583</v>
      </c>
      <c r="H7" s="56">
        <v>144221</v>
      </c>
      <c r="I7" s="31">
        <v>2241281</v>
      </c>
    </row>
    <row r="8" spans="1:10" s="21" customFormat="1" ht="24.75" hidden="1" customHeight="1" x14ac:dyDescent="0.3">
      <c r="A8" s="17"/>
      <c r="B8" s="22"/>
      <c r="C8" s="23"/>
      <c r="D8" s="24"/>
      <c r="E8" s="10"/>
      <c r="F8" s="10"/>
      <c r="G8" s="10"/>
      <c r="H8" s="11"/>
      <c r="I8" s="12"/>
    </row>
    <row r="9" spans="1:10" s="21" customFormat="1" ht="24.75" hidden="1" customHeight="1" x14ac:dyDescent="0.3">
      <c r="A9" s="18"/>
      <c r="B9" s="25"/>
      <c r="C9" s="26"/>
      <c r="D9" s="24"/>
      <c r="E9" s="28"/>
      <c r="F9" s="28"/>
      <c r="G9" s="28"/>
      <c r="H9" s="29"/>
      <c r="I9" s="13"/>
    </row>
    <row r="10" spans="1:10" s="21" customFormat="1" ht="24.75" hidden="1" customHeight="1" x14ac:dyDescent="0.3">
      <c r="A10" s="19"/>
      <c r="B10" s="27"/>
      <c r="C10" s="26"/>
      <c r="D10" s="24"/>
      <c r="E10" s="14"/>
      <c r="F10" s="14"/>
      <c r="G10" s="14"/>
      <c r="H10" s="15"/>
      <c r="I10" s="16"/>
    </row>
    <row r="11" spans="1:10" s="21" customFormat="1" ht="24.75" hidden="1" customHeight="1" x14ac:dyDescent="0.3">
      <c r="A11" s="17"/>
      <c r="B11" s="22"/>
      <c r="C11" s="23"/>
      <c r="D11" s="24"/>
      <c r="E11" s="10"/>
      <c r="F11" s="10"/>
      <c r="G11" s="10"/>
      <c r="H11" s="11"/>
      <c r="I11" s="12"/>
    </row>
    <row r="12" spans="1:10" s="21" customFormat="1" ht="24.75" hidden="1" customHeight="1" x14ac:dyDescent="0.3">
      <c r="A12" s="18"/>
      <c r="B12" s="25"/>
      <c r="C12" s="26"/>
      <c r="D12" s="24"/>
      <c r="E12" s="28"/>
      <c r="F12" s="28"/>
      <c r="G12" s="28"/>
      <c r="H12" s="29"/>
      <c r="I12" s="13"/>
    </row>
    <row r="13" spans="1:10" s="21" customFormat="1" ht="24.75" hidden="1" customHeight="1" x14ac:dyDescent="0.3">
      <c r="A13" s="19"/>
      <c r="B13" s="27"/>
      <c r="C13" s="26"/>
      <c r="D13" s="24"/>
      <c r="E13" s="14"/>
      <c r="F13" s="14"/>
      <c r="G13" s="14"/>
      <c r="H13" s="15"/>
      <c r="I13" s="16"/>
    </row>
    <row r="14" spans="1:10" s="21" customFormat="1" ht="24.75" hidden="1" customHeight="1" x14ac:dyDescent="0.3">
      <c r="A14" s="17"/>
      <c r="B14" s="22"/>
      <c r="C14" s="23"/>
      <c r="D14" s="24"/>
      <c r="E14" s="10"/>
      <c r="F14" s="10"/>
      <c r="G14" s="10"/>
      <c r="H14" s="11"/>
      <c r="I14" s="12"/>
    </row>
    <row r="15" spans="1:10" s="21" customFormat="1" ht="24.75" hidden="1" customHeight="1" x14ac:dyDescent="0.3">
      <c r="A15" s="18"/>
      <c r="B15" s="25"/>
      <c r="C15" s="26"/>
      <c r="D15" s="24"/>
      <c r="E15" s="28"/>
      <c r="F15" s="28"/>
      <c r="G15" s="28"/>
      <c r="H15" s="29"/>
      <c r="I15" s="13"/>
    </row>
    <row r="16" spans="1:10" s="21" customFormat="1" ht="24.75" hidden="1" customHeight="1" x14ac:dyDescent="0.3">
      <c r="A16" s="19"/>
      <c r="B16" s="27"/>
      <c r="C16" s="26"/>
      <c r="D16" s="24"/>
      <c r="E16" s="14"/>
      <c r="F16" s="14"/>
      <c r="G16" s="14"/>
      <c r="H16" s="15"/>
      <c r="I16" s="16"/>
    </row>
    <row r="17" spans="1:9" s="21" customFormat="1" ht="24.75" hidden="1" customHeight="1" x14ac:dyDescent="0.3">
      <c r="A17" s="17"/>
      <c r="B17" s="22"/>
      <c r="C17" s="23"/>
      <c r="D17" s="24"/>
      <c r="E17" s="10"/>
      <c r="F17" s="10"/>
      <c r="G17" s="10"/>
      <c r="H17" s="11"/>
      <c r="I17" s="12"/>
    </row>
    <row r="18" spans="1:9" s="21" customFormat="1" ht="24.75" hidden="1" customHeight="1" x14ac:dyDescent="0.3">
      <c r="A18" s="18"/>
      <c r="B18" s="25"/>
      <c r="C18" s="26"/>
      <c r="D18" s="24"/>
      <c r="E18" s="28"/>
      <c r="F18" s="28"/>
      <c r="G18" s="28"/>
      <c r="H18" s="29"/>
      <c r="I18" s="13"/>
    </row>
    <row r="19" spans="1:9" s="21" customFormat="1" ht="24.75" hidden="1" customHeight="1" x14ac:dyDescent="0.3">
      <c r="A19" s="19"/>
      <c r="B19" s="27"/>
      <c r="C19" s="26"/>
      <c r="D19" s="24"/>
      <c r="E19" s="14"/>
      <c r="F19" s="14"/>
      <c r="G19" s="14"/>
      <c r="H19" s="15"/>
      <c r="I19" s="16"/>
    </row>
    <row r="20" spans="1:9" s="21" customFormat="1" ht="24.75" hidden="1" customHeight="1" x14ac:dyDescent="0.3">
      <c r="A20" s="17"/>
      <c r="B20" s="22"/>
      <c r="C20" s="23"/>
      <c r="D20" s="24"/>
      <c r="E20" s="10"/>
      <c r="F20" s="10"/>
      <c r="G20" s="10"/>
      <c r="H20" s="11"/>
      <c r="I20" s="12"/>
    </row>
    <row r="21" spans="1:9" s="21" customFormat="1" ht="24.75" hidden="1" customHeight="1" x14ac:dyDescent="0.3">
      <c r="A21" s="18"/>
      <c r="B21" s="25"/>
      <c r="C21" s="26"/>
      <c r="D21" s="24"/>
      <c r="E21" s="28"/>
      <c r="F21" s="28"/>
      <c r="G21" s="28"/>
      <c r="H21" s="29"/>
      <c r="I21" s="13"/>
    </row>
    <row r="22" spans="1:9" s="21" customFormat="1" ht="24.75" hidden="1" customHeight="1" x14ac:dyDescent="0.3">
      <c r="A22" s="19"/>
      <c r="B22" s="27"/>
      <c r="C22" s="26"/>
      <c r="D22" s="24"/>
      <c r="E22" s="14"/>
      <c r="F22" s="14"/>
      <c r="G22" s="14"/>
      <c r="H22" s="15"/>
      <c r="I22" s="16"/>
    </row>
    <row r="23" spans="1:9" s="21" customFormat="1" ht="24.75" hidden="1" customHeight="1" x14ac:dyDescent="0.3">
      <c r="A23" s="17"/>
      <c r="B23" s="22"/>
      <c r="C23" s="23"/>
      <c r="D23" s="24"/>
      <c r="E23" s="10"/>
      <c r="F23" s="10"/>
      <c r="G23" s="10"/>
      <c r="H23" s="11"/>
      <c r="I23" s="12"/>
    </row>
    <row r="24" spans="1:9" s="21" customFormat="1" ht="24.75" hidden="1" customHeight="1" x14ac:dyDescent="0.3">
      <c r="A24" s="18"/>
      <c r="B24" s="25"/>
      <c r="C24" s="26"/>
      <c r="D24" s="24"/>
      <c r="E24" s="28"/>
      <c r="F24" s="28"/>
      <c r="G24" s="28"/>
      <c r="H24" s="29"/>
      <c r="I24" s="13"/>
    </row>
    <row r="25" spans="1:9" s="21" customFormat="1" ht="24.75" hidden="1" customHeight="1" x14ac:dyDescent="0.3">
      <c r="A25" s="19"/>
      <c r="B25" s="27"/>
      <c r="C25" s="26"/>
      <c r="D25" s="24"/>
      <c r="E25" s="14"/>
      <c r="F25" s="14"/>
      <c r="G25" s="14"/>
      <c r="H25" s="15"/>
      <c r="I25" s="16"/>
    </row>
    <row r="26" spans="1:9" s="21" customFormat="1" ht="24.75" hidden="1" customHeight="1" x14ac:dyDescent="0.3">
      <c r="A26" s="17" t="s">
        <v>14</v>
      </c>
      <c r="B26" s="22" t="s">
        <v>1</v>
      </c>
      <c r="C26" s="23">
        <f t="shared" ref="C26:C37" si="2">D26+I26</f>
        <v>156712</v>
      </c>
      <c r="D26" s="24">
        <f>SUM(E26:H26)</f>
        <v>146890</v>
      </c>
      <c r="E26" s="10">
        <v>116055</v>
      </c>
      <c r="F26" s="10">
        <v>4043</v>
      </c>
      <c r="G26" s="10">
        <v>25510</v>
      </c>
      <c r="H26" s="11">
        <v>1282</v>
      </c>
      <c r="I26" s="12">
        <v>9822</v>
      </c>
    </row>
    <row r="27" spans="1:9" s="21" customFormat="1" ht="24.75" hidden="1" customHeight="1" x14ac:dyDescent="0.3">
      <c r="A27" s="18"/>
      <c r="B27" s="25" t="s">
        <v>4</v>
      </c>
      <c r="C27" s="26">
        <f t="shared" si="2"/>
        <v>1377112</v>
      </c>
      <c r="D27" s="24">
        <f t="shared" ref="D27:D28" si="3">SUM(E27:H27)</f>
        <v>1265805</v>
      </c>
      <c r="E27" s="28">
        <v>962807</v>
      </c>
      <c r="F27" s="28">
        <v>35835</v>
      </c>
      <c r="G27" s="28">
        <v>257786</v>
      </c>
      <c r="H27" s="29">
        <v>9377</v>
      </c>
      <c r="I27" s="13">
        <v>111307</v>
      </c>
    </row>
    <row r="28" spans="1:9" s="21" customFormat="1" ht="24.75" hidden="1" customHeight="1" x14ac:dyDescent="0.3">
      <c r="A28" s="19"/>
      <c r="B28" s="27" t="s">
        <v>6</v>
      </c>
      <c r="C28" s="26">
        <f t="shared" si="2"/>
        <v>28411010</v>
      </c>
      <c r="D28" s="24">
        <f t="shared" si="3"/>
        <v>26172064</v>
      </c>
      <c r="E28" s="14">
        <v>21633331</v>
      </c>
      <c r="F28" s="14">
        <v>674007</v>
      </c>
      <c r="G28" s="14">
        <v>3722525</v>
      </c>
      <c r="H28" s="15">
        <v>142201</v>
      </c>
      <c r="I28" s="16">
        <v>2238946</v>
      </c>
    </row>
    <row r="29" spans="1:9" s="21" customFormat="1" ht="24.75" hidden="1" customHeight="1" x14ac:dyDescent="0.3">
      <c r="A29" s="17" t="s">
        <v>15</v>
      </c>
      <c r="B29" s="22" t="s">
        <v>1</v>
      </c>
      <c r="C29" s="23">
        <f t="shared" si="2"/>
        <v>156790</v>
      </c>
      <c r="D29" s="24">
        <f>SUM(E29:H29)</f>
        <v>146952</v>
      </c>
      <c r="E29" s="10">
        <v>116135</v>
      </c>
      <c r="F29" s="10">
        <v>4020</v>
      </c>
      <c r="G29" s="10">
        <v>25522</v>
      </c>
      <c r="H29" s="11">
        <v>1275</v>
      </c>
      <c r="I29" s="12">
        <v>9838</v>
      </c>
    </row>
    <row r="30" spans="1:9" s="21" customFormat="1" ht="24.75" hidden="1" customHeight="1" x14ac:dyDescent="0.3">
      <c r="A30" s="18"/>
      <c r="B30" s="25" t="s">
        <v>4</v>
      </c>
      <c r="C30" s="26">
        <f t="shared" si="2"/>
        <v>1380989</v>
      </c>
      <c r="D30" s="24">
        <f t="shared" ref="D30:D31" si="4">SUM(E30:H30)</f>
        <v>1269660</v>
      </c>
      <c r="E30" s="28">
        <v>966707</v>
      </c>
      <c r="F30" s="28">
        <v>35747</v>
      </c>
      <c r="G30" s="28">
        <v>257821</v>
      </c>
      <c r="H30" s="29">
        <v>9385</v>
      </c>
      <c r="I30" s="13">
        <v>111329</v>
      </c>
    </row>
    <row r="31" spans="1:9" s="21" customFormat="1" ht="24.75" hidden="1" customHeight="1" x14ac:dyDescent="0.3">
      <c r="A31" s="19"/>
      <c r="B31" s="27" t="s">
        <v>6</v>
      </c>
      <c r="C31" s="26">
        <f t="shared" si="2"/>
        <v>28446456</v>
      </c>
      <c r="D31" s="24">
        <f t="shared" si="4"/>
        <v>26202541</v>
      </c>
      <c r="E31" s="14">
        <v>21666842</v>
      </c>
      <c r="F31" s="14">
        <v>671974</v>
      </c>
      <c r="G31" s="14">
        <v>3721103</v>
      </c>
      <c r="H31" s="15">
        <v>142622</v>
      </c>
      <c r="I31" s="16">
        <v>2243915</v>
      </c>
    </row>
    <row r="32" spans="1:9" s="21" customFormat="1" ht="24.75" hidden="1" customHeight="1" x14ac:dyDescent="0.3">
      <c r="A32" s="17" t="s">
        <v>16</v>
      </c>
      <c r="B32" s="22" t="s">
        <v>1</v>
      </c>
      <c r="C32" s="23">
        <f t="shared" si="2"/>
        <v>156720</v>
      </c>
      <c r="D32" s="24">
        <f>SUM(E32:H32)</f>
        <v>146903</v>
      </c>
      <c r="E32" s="10">
        <v>116169</v>
      </c>
      <c r="F32" s="10">
        <v>4003</v>
      </c>
      <c r="G32" s="10">
        <v>25458</v>
      </c>
      <c r="H32" s="11">
        <v>1273</v>
      </c>
      <c r="I32" s="12">
        <v>9817</v>
      </c>
    </row>
    <row r="33" spans="1:9" s="21" customFormat="1" ht="24.75" hidden="1" customHeight="1" x14ac:dyDescent="0.3">
      <c r="A33" s="18"/>
      <c r="B33" s="25" t="s">
        <v>4</v>
      </c>
      <c r="C33" s="26">
        <f t="shared" si="2"/>
        <v>1384099</v>
      </c>
      <c r="D33" s="24">
        <f t="shared" ref="D33:D34" si="5">SUM(E33:H33)</f>
        <v>1272882</v>
      </c>
      <c r="E33" s="28">
        <v>970165</v>
      </c>
      <c r="F33" s="28">
        <v>35551</v>
      </c>
      <c r="G33" s="28">
        <v>257742</v>
      </c>
      <c r="H33" s="29">
        <v>9424</v>
      </c>
      <c r="I33" s="13">
        <v>111217</v>
      </c>
    </row>
    <row r="34" spans="1:9" s="21" customFormat="1" ht="24.75" hidden="1" customHeight="1" x14ac:dyDescent="0.3">
      <c r="A34" s="19"/>
      <c r="B34" s="27" t="s">
        <v>6</v>
      </c>
      <c r="C34" s="26">
        <f t="shared" si="2"/>
        <v>28478177</v>
      </c>
      <c r="D34" s="24">
        <f t="shared" si="5"/>
        <v>26232569</v>
      </c>
      <c r="E34" s="14">
        <v>21700133</v>
      </c>
      <c r="F34" s="14">
        <v>669712</v>
      </c>
      <c r="G34" s="14">
        <v>3719698</v>
      </c>
      <c r="H34" s="15">
        <v>143026</v>
      </c>
      <c r="I34" s="16">
        <v>2245608</v>
      </c>
    </row>
    <row r="35" spans="1:9" s="21" customFormat="1" ht="24.75" hidden="1" customHeight="1" x14ac:dyDescent="0.3">
      <c r="A35" s="17" t="s">
        <v>17</v>
      </c>
      <c r="B35" s="22" t="s">
        <v>1</v>
      </c>
      <c r="C35" s="23">
        <f t="shared" si="2"/>
        <v>156699</v>
      </c>
      <c r="D35" s="24">
        <f>SUM(E35:H35)</f>
        <v>146890</v>
      </c>
      <c r="E35" s="10">
        <v>116222</v>
      </c>
      <c r="F35" s="10">
        <v>3982</v>
      </c>
      <c r="G35" s="10">
        <v>25416</v>
      </c>
      <c r="H35" s="11">
        <v>1270</v>
      </c>
      <c r="I35" s="12">
        <v>9809</v>
      </c>
    </row>
    <row r="36" spans="1:9" s="21" customFormat="1" ht="24.75" hidden="1" customHeight="1" x14ac:dyDescent="0.3">
      <c r="A36" s="18"/>
      <c r="B36" s="25" t="s">
        <v>4</v>
      </c>
      <c r="C36" s="26">
        <f t="shared" si="2"/>
        <v>1386443</v>
      </c>
      <c r="D36" s="24">
        <f t="shared" ref="D36:D37" si="6">SUM(E36:H36)</f>
        <v>1275312</v>
      </c>
      <c r="E36" s="28">
        <v>972725</v>
      </c>
      <c r="F36" s="28">
        <v>35454</v>
      </c>
      <c r="G36" s="28">
        <v>257696</v>
      </c>
      <c r="H36" s="29">
        <v>9437</v>
      </c>
      <c r="I36" s="13">
        <v>111131</v>
      </c>
    </row>
    <row r="37" spans="1:9" s="21" customFormat="1" ht="24.75" hidden="1" customHeight="1" x14ac:dyDescent="0.3">
      <c r="A37" s="19"/>
      <c r="B37" s="27" t="s">
        <v>6</v>
      </c>
      <c r="C37" s="26">
        <f t="shared" si="2"/>
        <v>28518511</v>
      </c>
      <c r="D37" s="24">
        <f t="shared" si="6"/>
        <v>26273606</v>
      </c>
      <c r="E37" s="14">
        <v>21744354</v>
      </c>
      <c r="F37" s="14">
        <v>667977</v>
      </c>
      <c r="G37" s="14">
        <v>3717807</v>
      </c>
      <c r="H37" s="15">
        <v>143468</v>
      </c>
      <c r="I37" s="16">
        <v>2244905</v>
      </c>
    </row>
    <row r="38" spans="1:9" s="21" customFormat="1" ht="24.75" hidden="1" customHeight="1" x14ac:dyDescent="0.3">
      <c r="A38" s="17" t="s">
        <v>18</v>
      </c>
      <c r="B38" s="22" t="s">
        <v>1</v>
      </c>
      <c r="C38" s="23">
        <f t="shared" ref="C38:C40" si="7">D38+I38</f>
        <v>187424</v>
      </c>
      <c r="D38" s="24">
        <f>SUM(E38:H38)</f>
        <v>177617</v>
      </c>
      <c r="E38" s="10">
        <v>146961</v>
      </c>
      <c r="F38" s="10">
        <v>3958</v>
      </c>
      <c r="G38" s="10">
        <v>25428</v>
      </c>
      <c r="H38" s="11">
        <v>1270</v>
      </c>
      <c r="I38" s="12">
        <v>9807</v>
      </c>
    </row>
    <row r="39" spans="1:9" s="21" customFormat="1" ht="24.75" hidden="1" customHeight="1" x14ac:dyDescent="0.3">
      <c r="A39" s="18"/>
      <c r="B39" s="25" t="s">
        <v>4</v>
      </c>
      <c r="C39" s="26">
        <f t="shared" si="7"/>
        <v>1388838</v>
      </c>
      <c r="D39" s="24">
        <f t="shared" ref="D39:D40" si="8">SUM(E39:H39)</f>
        <v>1277926</v>
      </c>
      <c r="E39" s="28">
        <v>975280</v>
      </c>
      <c r="F39" s="28">
        <v>35342</v>
      </c>
      <c r="G39" s="28">
        <v>257820</v>
      </c>
      <c r="H39" s="29">
        <v>9484</v>
      </c>
      <c r="I39" s="13">
        <v>110912</v>
      </c>
    </row>
    <row r="40" spans="1:9" s="21" customFormat="1" ht="24.75" hidden="1" customHeight="1" x14ac:dyDescent="0.3">
      <c r="A40" s="19"/>
      <c r="B40" s="27" t="s">
        <v>6</v>
      </c>
      <c r="C40" s="26">
        <f t="shared" si="7"/>
        <v>28540156</v>
      </c>
      <c r="D40" s="24">
        <f t="shared" si="8"/>
        <v>26297919</v>
      </c>
      <c r="E40" s="14">
        <v>21771120</v>
      </c>
      <c r="F40" s="14">
        <v>666166</v>
      </c>
      <c r="G40" s="14">
        <v>3716743</v>
      </c>
      <c r="H40" s="15">
        <v>143890</v>
      </c>
      <c r="I40" s="16">
        <v>2242237</v>
      </c>
    </row>
    <row r="41" spans="1:9" hidden="1" x14ac:dyDescent="0.3"/>
    <row r="42" spans="1:9" hidden="1" x14ac:dyDescent="0.3"/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2025-02-04T07:35:48Z</dcterms:modified>
  <cp:version>1200.0100.01</cp:version>
</cp:coreProperties>
</file>