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2026 전시영\_통계\(매월)여수시 동향발표\2026\2월\5. 교통 및 자동차\"/>
    </mc:Choice>
  </mc:AlternateContent>
  <xr:revisionPtr revIDLastSave="0" documentId="13_ncr:1_{14051AAE-E3B0-410C-9CEB-72412AC0EA99}" xr6:coauthVersionLast="47" xr6:coauthVersionMax="47" xr10:uidLastSave="{00000000-0000-0000-0000-000000000000}"/>
  <bookViews>
    <workbookView xWindow="9525" yWindow="2250" windowWidth="19980" windowHeight="14550" tabRatio="823" xr2:uid="{00000000-000D-0000-FFFF-FFFF00000000}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여수시!$A$1:$I$10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 s="1"/>
  <c r="D9" i="1"/>
  <c r="C9" i="1" s="1"/>
  <c r="D8" i="1"/>
  <c r="C8" i="1" s="1"/>
  <c r="D5" i="1"/>
  <c r="C5" i="1" s="1"/>
  <c r="D6" i="1"/>
  <c r="C6" i="1" s="1"/>
  <c r="D7" i="1"/>
  <c r="C7" i="1" s="1"/>
</calcChain>
</file>

<file path=xl/sharedStrings.xml><?xml version="1.0" encoding="utf-8"?>
<sst xmlns="http://schemas.openxmlformats.org/spreadsheetml/2006/main" count="19" uniqueCount="16">
  <si>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</si>
  <si>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</si>
  <si>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</si>
  <si>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</si>
  <si>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</si>
  <si>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</si>
  <si>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</si>
  <si>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</si>
  <si>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</si>
  <si>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</si>
  <si>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</si>
  <si>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</si>
  <si>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</si>
  <si>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</si>
  <si>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2026년1월말</t>
    <phoneticPr fontId="6" type="noConversion"/>
  </si>
  <si>
    <t>2026년2월말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</si>
</sst>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8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 applyNumberFormat="1">
      <alignment vertical="center"/>
    </xf>
    <xf numFmtId="0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 applyProtection="1">
      <alignment horizontal="right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NumberFormat="1" applyFont="1" applyFill="1" applyBorder="1" applyAlignment="1" applyProtection="1">
      <alignment horizontal="center" vertical="center"/>
      <protection locked="0"/>
    </xf>
    <xf numFmtId="41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41" fontId="7" fillId="6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3" borderId="3" xfId="0" applyNumberFormat="1" applyFont="1" applyFill="1" applyBorder="1" applyProtection="1">
      <alignment vertical="center"/>
      <protection locked="0"/>
    </xf>
    <xf numFmtId="176" fontId="7" fillId="3" borderId="4" xfId="0" applyNumberFormat="1" applyFont="1" applyFill="1" applyBorder="1" applyProtection="1">
      <alignment vertical="center"/>
      <protection locked="0"/>
    </xf>
    <xf numFmtId="3" fontId="7" fillId="3" borderId="5" xfId="0" applyNumberFormat="1" applyFont="1" applyFill="1" applyBorder="1" applyProtection="1">
      <alignment vertical="center"/>
      <protection locked="0"/>
    </xf>
    <xf numFmtId="0" fontId="0" fillId="0" borderId="0" xfId="0" applyNumberFormat="1" applyFont="1" applyProtection="1">
      <alignment vertical="center"/>
      <protection locked="0"/>
    </xf>
    <xf numFmtId="0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NumberFormat="1" applyFont="1" applyFill="1" applyBorder="1" applyAlignment="1" applyProtection="1">
      <alignment horizontal="center" vertical="center"/>
      <protection locked="0"/>
    </xf>
    <xf numFmtId="41" fontId="7" fillId="4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4" borderId="3" xfId="0" applyNumberFormat="1" applyFont="1" applyFill="1" applyBorder="1" applyProtection="1">
      <alignment vertical="center"/>
      <protection locked="0"/>
    </xf>
    <xf numFmtId="176" fontId="7" fillId="4" borderId="4" xfId="0" applyNumberFormat="1" applyFont="1" applyFill="1" applyBorder="1" applyProtection="1">
      <alignment vertical="center"/>
      <protection locked="0"/>
    </xf>
    <xf numFmtId="3" fontId="7" fillId="4" borderId="6" xfId="0" applyNumberFormat="1" applyFont="1" applyFill="1" applyBorder="1" applyProtection="1">
      <alignment vertical="center"/>
      <protection locked="0"/>
    </xf>
    <xf numFmtId="0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8" xfId="0" applyNumberFormat="1" applyFont="1" applyFill="1" applyBorder="1" applyAlignment="1" applyProtection="1">
      <alignment horizontal="center" vertical="center"/>
      <protection locked="0"/>
    </xf>
    <xf numFmtId="3" fontId="7" fillId="4" borderId="7" xfId="0" applyNumberFormat="1" applyFont="1" applyFill="1" applyBorder="1" applyProtection="1">
      <alignment vertical="center"/>
      <protection locked="0"/>
    </xf>
    <xf numFmtId="176" fontId="7" fillId="4" borderId="8" xfId="0" applyNumberFormat="1" applyFont="1" applyFill="1" applyBorder="1" applyProtection="1">
      <alignment vertical="center"/>
      <protection locked="0"/>
    </xf>
    <xf numFmtId="3" fontId="7" fillId="4" borderId="9" xfId="0" applyNumberFormat="1" applyFont="1" applyFill="1" applyBorder="1" applyProtection="1">
      <alignment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J10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G14" sqref="G14"/>
    </sheetView>
  </sheetViews>
  <sheetFormatPr defaultColWidth="9" defaultRowHeight="16.5" x14ac:dyDescent="0.3"/>
  <cols>
    <col min="1" max="1" width="13.375" style="9" customWidth="1"/>
    <col min="2" max="2" width="12.75" style="9" bestFit="1" customWidth="1"/>
    <col min="3" max="3" width="14.625" style="9" customWidth="1"/>
    <col min="4" max="9" width="14.625" style="6" customWidth="1"/>
    <col min="10" max="10" width="5.375" style="6" customWidth="1"/>
    <col min="11" max="16384" width="9" style="6"/>
  </cols>
  <sheetData>
    <row r="1" spans="1:10" s="2" customFormat="1" ht="36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1"/>
    </row>
    <row r="2" spans="1:10" ht="18" customHeight="1" x14ac:dyDescent="0.3">
      <c r="A2" s="3"/>
      <c r="B2" s="4"/>
      <c r="C2" s="5"/>
      <c r="D2" s="5"/>
      <c r="E2" s="5"/>
      <c r="F2" s="5"/>
      <c r="H2" s="7"/>
      <c r="I2" s="8" t="s">
        <v>11</v>
      </c>
      <c r="J2" s="7"/>
    </row>
    <row r="3" spans="1:10" ht="21.75" customHeight="1" x14ac:dyDescent="0.3">
      <c r="A3" s="35" t="s">
        <v>2</v>
      </c>
      <c r="B3" s="36"/>
      <c r="C3" s="42" t="s">
        <v>8</v>
      </c>
      <c r="D3" s="39" t="s">
        <v>13</v>
      </c>
      <c r="E3" s="40"/>
      <c r="F3" s="40"/>
      <c r="G3" s="40"/>
      <c r="H3" s="41"/>
      <c r="I3" s="33" t="s">
        <v>12</v>
      </c>
      <c r="J3" s="9"/>
    </row>
    <row r="4" spans="1:10" ht="21.75" customHeight="1" x14ac:dyDescent="0.3">
      <c r="A4" s="37"/>
      <c r="B4" s="38"/>
      <c r="C4" s="43"/>
      <c r="D4" s="10" t="s">
        <v>10</v>
      </c>
      <c r="E4" s="11" t="s">
        <v>3</v>
      </c>
      <c r="F4" s="11" t="s">
        <v>9</v>
      </c>
      <c r="G4" s="11" t="s">
        <v>7</v>
      </c>
      <c r="H4" s="12" t="s">
        <v>5</v>
      </c>
      <c r="I4" s="34"/>
      <c r="J4" s="9"/>
    </row>
    <row r="5" spans="1:10" s="20" customFormat="1" x14ac:dyDescent="0.3">
      <c r="A5" s="13" t="s">
        <v>14</v>
      </c>
      <c r="B5" s="14" t="s">
        <v>1</v>
      </c>
      <c r="C5" s="15">
        <f>SUM(D5+I5)</f>
        <v>156242</v>
      </c>
      <c r="D5" s="16">
        <f>SUM(E5:H5)</f>
        <v>146441</v>
      </c>
      <c r="E5" s="17">
        <v>116142</v>
      </c>
      <c r="F5" s="17">
        <v>3810</v>
      </c>
      <c r="G5" s="17">
        <v>25209</v>
      </c>
      <c r="H5" s="18">
        <v>1280</v>
      </c>
      <c r="I5" s="19">
        <v>9801</v>
      </c>
    </row>
    <row r="6" spans="1:10" s="20" customFormat="1" x14ac:dyDescent="0.3">
      <c r="A6" s="21"/>
      <c r="B6" s="22" t="s">
        <v>4</v>
      </c>
      <c r="C6" s="23">
        <f t="shared" ref="C6:C7" si="0">D6+I6</f>
        <v>1431797</v>
      </c>
      <c r="D6" s="16">
        <f t="shared" ref="D6:D7" si="1">SUM(E6:H6)</f>
        <v>1320972</v>
      </c>
      <c r="E6" s="24">
        <v>1018187</v>
      </c>
      <c r="F6" s="24">
        <v>34037</v>
      </c>
      <c r="G6" s="24">
        <v>258940</v>
      </c>
      <c r="H6" s="25">
        <v>9808</v>
      </c>
      <c r="I6" s="26">
        <v>110825</v>
      </c>
    </row>
    <row r="7" spans="1:10" s="20" customFormat="1" x14ac:dyDescent="0.3">
      <c r="A7" s="27"/>
      <c r="B7" s="28" t="s">
        <v>6</v>
      </c>
      <c r="C7" s="23">
        <f t="shared" si="0"/>
        <v>28802407</v>
      </c>
      <c r="D7" s="16">
        <f t="shared" si="1"/>
        <v>26536795</v>
      </c>
      <c r="E7" s="29">
        <v>22063376</v>
      </c>
      <c r="F7" s="29">
        <v>632053</v>
      </c>
      <c r="G7" s="29">
        <v>3693799</v>
      </c>
      <c r="H7" s="30">
        <v>147567</v>
      </c>
      <c r="I7" s="31">
        <v>2265612</v>
      </c>
    </row>
    <row r="8" spans="1:10" x14ac:dyDescent="0.3">
      <c r="A8" s="13" t="s">
        <v>15</v>
      </c>
      <c r="B8" s="14" t="s">
        <v>1</v>
      </c>
      <c r="C8" s="15">
        <f>SUM(D8+I8)</f>
        <v>156271</v>
      </c>
      <c r="D8" s="16">
        <f>SUM(E8:H8)</f>
        <v>146472</v>
      </c>
      <c r="E8" s="17">
        <v>116228</v>
      </c>
      <c r="F8" s="17">
        <v>3791</v>
      </c>
      <c r="G8" s="17">
        <v>25168</v>
      </c>
      <c r="H8" s="18">
        <v>1285</v>
      </c>
      <c r="I8" s="19">
        <v>9799</v>
      </c>
    </row>
    <row r="9" spans="1:10" x14ac:dyDescent="0.3">
      <c r="A9" s="21"/>
      <c r="B9" s="22" t="s">
        <v>4</v>
      </c>
      <c r="C9" s="23">
        <f t="shared" ref="C9:C10" si="2">D9+I9</f>
        <v>1435216</v>
      </c>
      <c r="D9" s="16">
        <f t="shared" ref="D9:D10" si="3">SUM(E9:H9)</f>
        <v>1324463</v>
      </c>
      <c r="E9" s="24">
        <v>1021399</v>
      </c>
      <c r="F9" s="24">
        <v>33919</v>
      </c>
      <c r="G9" s="24">
        <v>259310</v>
      </c>
      <c r="H9" s="25">
        <v>9835</v>
      </c>
      <c r="I9" s="26">
        <v>110753</v>
      </c>
    </row>
    <row r="10" spans="1:10" x14ac:dyDescent="0.3">
      <c r="A10" s="27"/>
      <c r="B10" s="28" t="s">
        <v>6</v>
      </c>
      <c r="C10" s="23">
        <f t="shared" si="2"/>
        <v>28835975</v>
      </c>
      <c r="D10" s="16">
        <f t="shared" si="3"/>
        <v>26570095</v>
      </c>
      <c r="E10" s="29">
        <v>22092925</v>
      </c>
      <c r="F10" s="29">
        <v>630396</v>
      </c>
      <c r="G10" s="29">
        <v>3698830</v>
      </c>
      <c r="H10" s="30">
        <v>147944</v>
      </c>
      <c r="I10" s="31">
        <v>2265880</v>
      </c>
    </row>
  </sheetData>
  <autoFilter ref="A1:I4" xr:uid="{00000000-0009-0000-0000-000000000000}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2026-03-18T07:00:27Z</dcterms:modified>
  <cp:version>1200.0100.01</cp:version>
</cp:coreProperties>
</file>