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사용자\Desktop\2026 전시영\_통계\(매월)여수시 동향발표\2026\4월\5. 교통 및 자동차\"/>
    </mc:Choice>
  </mc:AlternateContent>
  <xr:revisionPtr revIDLastSave="0" documentId="13_ncr:1_{5F6BFF64-36DD-4AC7-8E7D-0D10A698BF8E}" xr6:coauthVersionLast="47" xr6:coauthVersionMax="47" xr10:uidLastSave="{00000000-0000-0000-0000-000000000000}"/>
  <bookViews>
    <workbookView xWindow="1170" yWindow="1170" windowWidth="26430" windowHeight="14175" tabRatio="823" xr2:uid="{00000000-000D-0000-FFFF-FFFF00000000}"/>
  </bookViews>
  <sheets>
    <sheet name="여수시" sheetId="1" r:id="rId1"/>
  </sheets>
  <definedNames>
    <definedName name="_xlnm._FilterDatabase" localSheetId="0" hidden="1">여수시!$A$1:$I$4</definedName>
    <definedName name="_xlnm.Print_Area" localSheetId="0">여수시!$A$1:$I$16</definedName>
    <definedName name="_xlnm.Print_Titles" localSheetId="0">여수시!$3:$4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6" i="1" l="1"/>
  <c r="C16" i="1" s="1"/>
  <c r="D15" i="1"/>
  <c r="C15" i="1" s="1"/>
  <c r="D14" i="1"/>
  <c r="C14" i="1"/>
  <c r="D13" i="1"/>
  <c r="C13" i="1" s="1"/>
  <c r="D12" i="1"/>
  <c r="C12" i="1" s="1"/>
  <c r="D11" i="1"/>
  <c r="C11" i="1" s="1"/>
  <c r="D10" i="1"/>
  <c r="C10" i="1" s="1"/>
  <c r="D9" i="1"/>
  <c r="C9" i="1" s="1"/>
  <c r="D8" i="1"/>
  <c r="C8" i="1" s="1"/>
  <c r="D5" i="1"/>
  <c r="C5" i="1" s="1"/>
  <c r="D6" i="1"/>
  <c r="C6" i="1" s="1"/>
  <c r="D7" i="1"/>
  <c r="C7" i="1" s="1"/>
</calcChain>
</file>

<file path=xl/sharedStrings.xml><?xml version="1.0" encoding="utf-8"?>
<sst xmlns="http://schemas.openxmlformats.org/spreadsheetml/2006/main" count="27" uniqueCount="19">
  <si>
    <t>여수시 자동차 등록 현황</t>
  </si>
  <si>
    <t>여수</t>
  </si>
  <si>
    <t>구분</t>
  </si>
  <si>
    <t>승용차</t>
  </si>
  <si>
    <t>전남</t>
  </si>
  <si>
    <t>특수차</t>
  </si>
  <si>
    <t>전국</t>
  </si>
  <si>
    <t>화물차</t>
  </si>
  <si>
    <t>합 계</t>
  </si>
  <si>
    <t>승합차</t>
  </si>
  <si>
    <t>소 계</t>
  </si>
  <si>
    <t>(단위 : 대)</t>
  </si>
  <si>
    <t>이   륜
자동차</t>
  </si>
  <si>
    <t>자  동  차</t>
  </si>
  <si>
    <t>2026년1월말</t>
    <phoneticPr fontId="6" type="noConversion"/>
  </si>
  <si>
    <t>2026년2월말</t>
    <phoneticPr fontId="6" type="noConversion"/>
  </si>
  <si>
    <t>2026년3월말</t>
    <phoneticPr fontId="6" type="noConversion"/>
  </si>
  <si>
    <t>전국</t>
    <phoneticPr fontId="6" type="noConversion"/>
  </si>
  <si>
    <t>2026년4월말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</si>
</sst>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1" formatCode="_-* #,##0_-;\-* #,##0_-;_-* &quot;-&quot;_-;_-@_-"/>
    <numFmt numFmtId="176" formatCode="#,##0_ "/>
  </numFmts>
  <fonts count="8" x14ac:knownFonts="1">
    <font>
      <sz val="11"/>
      <color rgb="FF000000"/>
      <name val="맑은 고딕"/>
    </font>
    <font>
      <sz val="16"/>
      <color rgb="FF000000"/>
      <name val="맑은 고딕"/>
      <family val="3"/>
      <charset val="129"/>
    </font>
    <font>
      <sz val="20"/>
      <color rgb="FF000000"/>
      <name val="HY헤드라인M"/>
      <family val="1"/>
      <charset val="129"/>
    </font>
    <font>
      <b/>
      <sz val="12"/>
      <color rgb="FFFF0000"/>
      <name val="맑은 고딕"/>
      <family val="3"/>
      <charset val="129"/>
    </font>
    <font>
      <b/>
      <sz val="11"/>
      <color rgb="FF000000"/>
      <name val="맑은 고딕"/>
      <family val="3"/>
      <charset val="129"/>
    </font>
    <font>
      <sz val="24"/>
      <color rgb="FF0000FF"/>
      <name val="HY헤드라인M"/>
      <family val="1"/>
      <charset val="129"/>
    </font>
    <font>
      <sz val="8"/>
      <name val="돋움"/>
      <family val="3"/>
      <charset val="129"/>
    </font>
    <font>
      <b/>
      <sz val="11"/>
      <color theme="1"/>
      <name val="맑은 고딕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rgb="FFC3D69B"/>
        <bgColor indexed="64"/>
      </patternFill>
    </fill>
    <fill>
      <patternFill patternType="solid">
        <fgColor rgb="FFF3DCDB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BEEF3"/>
        <bgColor indexed="64"/>
      </patternFill>
    </fill>
    <fill>
      <patternFill patternType="solid">
        <fgColor rgb="FFFFFFCC"/>
        <bgColor indexed="64"/>
      </patternFill>
    </fill>
  </fills>
  <borders count="2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/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44">
    <xf numFmtId="0" fontId="0" fillId="0" borderId="0" xfId="0" applyNumberFormat="1">
      <alignment vertical="center"/>
    </xf>
    <xf numFmtId="0" fontId="2" fillId="0" borderId="0" xfId="0" applyNumberFormat="1" applyFont="1" applyAlignment="1" applyProtection="1">
      <alignment vertical="center"/>
      <protection locked="0"/>
    </xf>
    <xf numFmtId="0" fontId="2" fillId="0" borderId="0" xfId="0" applyNumberFormat="1" applyFont="1" applyProtection="1">
      <alignment vertical="center"/>
      <protection locked="0"/>
    </xf>
    <xf numFmtId="0" fontId="3" fillId="0" borderId="0" xfId="0" applyNumberFormat="1" applyFont="1" applyAlignment="1" applyProtection="1">
      <alignment horizontal="left" vertical="center"/>
      <protection locked="0"/>
    </xf>
    <xf numFmtId="14" fontId="3" fillId="0" borderId="0" xfId="0" applyNumberFormat="1" applyFont="1" applyAlignment="1" applyProtection="1">
      <alignment horizontal="left" vertical="center"/>
      <protection locked="0"/>
    </xf>
    <xf numFmtId="0" fontId="1" fillId="0" borderId="0" xfId="0" applyNumberFormat="1" applyFont="1" applyAlignment="1" applyProtection="1">
      <alignment horizontal="center" vertical="center"/>
      <protection locked="0"/>
    </xf>
    <xf numFmtId="0" fontId="0" fillId="0" borderId="0" xfId="0" applyNumberFormat="1" applyProtection="1">
      <alignment vertical="center"/>
      <protection locked="0"/>
    </xf>
    <xf numFmtId="0" fontId="0" fillId="0" borderId="0" xfId="0" applyNumberFormat="1" applyAlignment="1" applyProtection="1">
      <alignment vertical="center"/>
      <protection locked="0"/>
    </xf>
    <xf numFmtId="0" fontId="0" fillId="0" borderId="0" xfId="0" applyNumberFormat="1" applyAlignment="1" applyProtection="1">
      <alignment horizontal="right" vertical="center"/>
      <protection locked="0"/>
    </xf>
    <xf numFmtId="0" fontId="0" fillId="0" borderId="0" xfId="0" applyNumberFormat="1" applyAlignment="1" applyProtection="1">
      <alignment horizontal="center" vertical="center"/>
      <protection locked="0"/>
    </xf>
    <xf numFmtId="0" fontId="4" fillId="2" borderId="14" xfId="0" applyNumberFormat="1" applyFont="1" applyFill="1" applyBorder="1" applyAlignment="1" applyProtection="1">
      <alignment horizontal="center" vertical="center"/>
      <protection locked="0"/>
    </xf>
    <xf numFmtId="0" fontId="4" fillId="2" borderId="1" xfId="0" applyNumberFormat="1" applyFont="1" applyFill="1" applyBorder="1" applyAlignment="1" applyProtection="1">
      <alignment horizontal="center" vertical="center"/>
      <protection locked="0"/>
    </xf>
    <xf numFmtId="0" fontId="4" fillId="2" borderId="2" xfId="0" applyNumberFormat="1" applyFont="1" applyFill="1" applyBorder="1" applyAlignment="1" applyProtection="1">
      <alignment horizontal="center" vertical="center"/>
      <protection locked="0"/>
    </xf>
    <xf numFmtId="0" fontId="4" fillId="5" borderId="10" xfId="0" applyNumberFormat="1" applyFont="1" applyFill="1" applyBorder="1" applyAlignment="1" applyProtection="1">
      <alignment horizontal="center" vertical="center"/>
      <protection locked="0"/>
    </xf>
    <xf numFmtId="0" fontId="7" fillId="3" borderId="4" xfId="0" applyNumberFormat="1" applyFont="1" applyFill="1" applyBorder="1" applyAlignment="1" applyProtection="1">
      <alignment horizontal="center" vertical="center"/>
      <protection locked="0"/>
    </xf>
    <xf numFmtId="41" fontId="7" fillId="3" borderId="13" xfId="0" applyNumberFormat="1" applyFont="1" applyFill="1" applyBorder="1" applyAlignment="1" applyProtection="1">
      <alignment horizontal="center" vertical="center" shrinkToFit="1"/>
      <protection locked="0"/>
    </xf>
    <xf numFmtId="41" fontId="7" fillId="6" borderId="13" xfId="0" applyNumberFormat="1" applyFont="1" applyFill="1" applyBorder="1" applyAlignment="1" applyProtection="1">
      <alignment horizontal="center" vertical="center" shrinkToFit="1"/>
      <protection locked="0"/>
    </xf>
    <xf numFmtId="3" fontId="7" fillId="3" borderId="3" xfId="0" applyNumberFormat="1" applyFont="1" applyFill="1" applyBorder="1" applyProtection="1">
      <alignment vertical="center"/>
      <protection locked="0"/>
    </xf>
    <xf numFmtId="176" fontId="7" fillId="3" borderId="4" xfId="0" applyNumberFormat="1" applyFont="1" applyFill="1" applyBorder="1" applyProtection="1">
      <alignment vertical="center"/>
      <protection locked="0"/>
    </xf>
    <xf numFmtId="3" fontId="7" fillId="3" borderId="5" xfId="0" applyNumberFormat="1" applyFont="1" applyFill="1" applyBorder="1" applyProtection="1">
      <alignment vertical="center"/>
      <protection locked="0"/>
    </xf>
    <xf numFmtId="0" fontId="0" fillId="0" borderId="0" xfId="0" applyNumberFormat="1" applyFont="1" applyProtection="1">
      <alignment vertical="center"/>
      <protection locked="0"/>
    </xf>
    <xf numFmtId="0" fontId="7" fillId="5" borderId="11" xfId="0" applyNumberFormat="1" applyFont="1" applyFill="1" applyBorder="1" applyAlignment="1" applyProtection="1">
      <alignment horizontal="center" vertical="center"/>
      <protection locked="0"/>
    </xf>
    <xf numFmtId="0" fontId="7" fillId="4" borderId="2" xfId="0" applyNumberFormat="1" applyFont="1" applyFill="1" applyBorder="1" applyAlignment="1" applyProtection="1">
      <alignment horizontal="center" vertical="center"/>
      <protection locked="0"/>
    </xf>
    <xf numFmtId="41" fontId="7" fillId="4" borderId="13" xfId="0" applyNumberFormat="1" applyFont="1" applyFill="1" applyBorder="1" applyAlignment="1" applyProtection="1">
      <alignment horizontal="center" vertical="center" shrinkToFit="1"/>
      <protection locked="0"/>
    </xf>
    <xf numFmtId="3" fontId="7" fillId="4" borderId="3" xfId="0" applyNumberFormat="1" applyFont="1" applyFill="1" applyBorder="1" applyProtection="1">
      <alignment vertical="center"/>
      <protection locked="0"/>
    </xf>
    <xf numFmtId="176" fontId="7" fillId="4" borderId="4" xfId="0" applyNumberFormat="1" applyFont="1" applyFill="1" applyBorder="1" applyProtection="1">
      <alignment vertical="center"/>
      <protection locked="0"/>
    </xf>
    <xf numFmtId="3" fontId="7" fillId="4" borderId="6" xfId="0" applyNumberFormat="1" applyFont="1" applyFill="1" applyBorder="1" applyProtection="1">
      <alignment vertical="center"/>
      <protection locked="0"/>
    </xf>
    <xf numFmtId="0" fontId="7" fillId="5" borderId="12" xfId="0" applyNumberFormat="1" applyFont="1" applyFill="1" applyBorder="1" applyAlignment="1" applyProtection="1">
      <alignment horizontal="center" vertical="center"/>
      <protection locked="0"/>
    </xf>
    <xf numFmtId="0" fontId="7" fillId="4" borderId="8" xfId="0" applyNumberFormat="1" applyFont="1" applyFill="1" applyBorder="1" applyAlignment="1" applyProtection="1">
      <alignment horizontal="center" vertical="center"/>
      <protection locked="0"/>
    </xf>
    <xf numFmtId="3" fontId="7" fillId="4" borderId="7" xfId="0" applyNumberFormat="1" applyFont="1" applyFill="1" applyBorder="1" applyProtection="1">
      <alignment vertical="center"/>
      <protection locked="0"/>
    </xf>
    <xf numFmtId="176" fontId="7" fillId="4" borderId="8" xfId="0" applyNumberFormat="1" applyFont="1" applyFill="1" applyBorder="1" applyProtection="1">
      <alignment vertical="center"/>
      <protection locked="0"/>
    </xf>
    <xf numFmtId="3" fontId="7" fillId="4" borderId="9" xfId="0" applyNumberFormat="1" applyFont="1" applyFill="1" applyBorder="1" applyProtection="1">
      <alignment vertical="center"/>
      <protection locked="0"/>
    </xf>
    <xf numFmtId="0" fontId="5" fillId="0" borderId="0" xfId="0" applyNumberFormat="1" applyFont="1" applyAlignment="1" applyProtection="1">
      <alignment horizontal="center" vertical="center"/>
      <protection locked="0"/>
    </xf>
    <xf numFmtId="0" fontId="4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6" xfId="0" applyNumberFormat="1" applyFont="1" applyFill="1" applyBorder="1" applyAlignment="1" applyProtection="1">
      <alignment horizontal="center" vertical="center"/>
      <protection locked="0"/>
    </xf>
    <xf numFmtId="0" fontId="4" fillId="2" borderId="15" xfId="0" applyNumberFormat="1" applyFont="1" applyFill="1" applyBorder="1" applyAlignment="1" applyProtection="1">
      <alignment horizontal="center" vertical="center"/>
      <protection locked="0"/>
    </xf>
    <xf numFmtId="0" fontId="4" fillId="2" borderId="16" xfId="0" applyNumberFormat="1" applyFont="1" applyFill="1" applyBorder="1" applyAlignment="1" applyProtection="1">
      <alignment horizontal="center" vertical="center"/>
      <protection locked="0"/>
    </xf>
    <xf numFmtId="0" fontId="4" fillId="2" borderId="17" xfId="0" applyNumberFormat="1" applyFont="1" applyFill="1" applyBorder="1" applyAlignment="1" applyProtection="1">
      <alignment horizontal="center" vertical="center"/>
      <protection locked="0"/>
    </xf>
    <xf numFmtId="0" fontId="4" fillId="2" borderId="18" xfId="0" applyNumberFormat="1" applyFont="1" applyFill="1" applyBorder="1" applyAlignment="1" applyProtection="1">
      <alignment horizontal="center" vertical="center"/>
      <protection locked="0"/>
    </xf>
    <xf numFmtId="0" fontId="4" fillId="2" borderId="19" xfId="0" applyNumberFormat="1" applyFont="1" applyFill="1" applyBorder="1" applyAlignment="1" applyProtection="1">
      <alignment horizontal="center" vertical="center"/>
      <protection locked="0"/>
    </xf>
    <xf numFmtId="0" fontId="4" fillId="2" borderId="20" xfId="0" applyNumberFormat="1" applyFont="1" applyFill="1" applyBorder="1" applyAlignment="1" applyProtection="1">
      <alignment horizontal="center" vertical="center"/>
      <protection locked="0"/>
    </xf>
    <xf numFmtId="0" fontId="4" fillId="2" borderId="21" xfId="0" applyNumberFormat="1" applyFont="1" applyFill="1" applyBorder="1" applyAlignment="1" applyProtection="1">
      <alignment horizontal="center" vertical="center"/>
      <protection locked="0"/>
    </xf>
    <xf numFmtId="0" fontId="4" fillId="2" borderId="22" xfId="0" applyNumberFormat="1" applyFont="1" applyFill="1" applyBorder="1" applyAlignment="1" applyProtection="1">
      <alignment horizontal="center" vertical="center"/>
      <protection locked="0"/>
    </xf>
    <xf numFmtId="0" fontId="4" fillId="2" borderId="13" xfId="0" applyNumberFormat="1" applyFont="1" applyFill="1" applyBorder="1" applyAlignment="1" applyProtection="1">
      <alignment horizontal="center" vertical="center"/>
      <protection locked="0"/>
    </xf>
  </cellXfs>
  <cellStyles count="1">
    <cellStyle name="표준" xfId="0" builtinId="0"/>
  </cellStyles>
  <dxfs count="15">
    <dxf>
      <fill>
        <patternFill patternType="solid">
          <fgColor rgb="FF000000"/>
          <bgColor rgb="FFFFFFFF"/>
        </patternFill>
      </fill>
    </dxf>
    <dxf>
      <fill>
        <patternFill patternType="solid">
          <fgColor rgb="FF6182D6"/>
          <bgColor rgb="FF6182D6"/>
        </patternFill>
      </fill>
    </dxf>
    <dxf>
      <fill>
        <patternFill patternType="solid">
          <fgColor rgb="FF94A5DF"/>
          <bgColor rgb="FF94A5DF"/>
        </patternFill>
      </fill>
      <border>
        <top style="thin">
          <color rgb="FF6182D6"/>
        </top>
        <bottom style="thin">
          <color rgb="FF6182D6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6182D6"/>
        </top>
      </border>
    </dxf>
    <dxf>
      <font>
        <b/>
      </font>
      <border>
        <bottom style="medium">
          <color rgb="FF6182D6"/>
        </bottom>
      </border>
    </dxf>
    <dxf>
      <font>
        <color rgb="FF000000"/>
      </font>
      <border>
        <left/>
        <right/>
        <top style="medium">
          <color rgb="FF6182D6"/>
        </top>
        <bottom style="medium">
          <color rgb="FF6182D6"/>
        </bottom>
        <vertical/>
        <horizontal/>
      </border>
    </dxf>
    <dxf>
      <fill>
        <patternFill patternType="solid">
          <fgColor rgb="FFAEBFEA"/>
          <bgColor rgb="FFAEBFEA"/>
        </patternFill>
      </fill>
    </dxf>
    <dxf>
      <fill>
        <patternFill patternType="solid">
          <fgColor rgb="FFAEBFEA"/>
          <bgColor rgb="FFAEBFEA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7DFF4"/>
          <bgColor rgb="FFD7DFF4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2" defaultTableStyle="TableStyleMedium9" defaultPivotStyle="PivotStyleLight16">
    <tableStyle name="Normal Style 1 - Accent 1" pivot="0" count="7" xr9:uid="{00000000-0011-0000-FFFF-FFFF00000000}">
      <tableStyleElement type="wholeTable" dxfId="14"/>
      <tableStyleElement type="headerRow" dxfId="13"/>
      <tableStyleElement type="totalRow" dxfId="12"/>
      <tableStyleElement type="firstColumn" dxfId="11"/>
      <tableStyleElement type="lastColumn" dxfId="10"/>
      <tableStyleElement type="firstRowStripe" dxfId="9"/>
      <tableStyleElement type="firstColumnStripe" dxfId="8"/>
    </tableStyle>
    <tableStyle name="Light Style 1 - Accent 1" table="0" count="7" xr9:uid="{00000000-0011-0000-FFFF-FFFF01000000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 filterMode="1">
    <tabColor rgb="FFFFFF00"/>
  </sheetPr>
  <dimension ref="A1:J16"/>
  <sheetViews>
    <sheetView tabSelected="1" view="pageBreakPreview" zoomScale="85" zoomScaleNormal="100" zoomScaleSheetLayoutView="85" workbookViewId="0">
      <pane ySplit="4" topLeftCell="A5" activePane="bottomLeft" state="frozen"/>
      <selection pane="bottomLeft" activeCell="J16" sqref="J16"/>
    </sheetView>
  </sheetViews>
  <sheetFormatPr defaultColWidth="9" defaultRowHeight="16.5" x14ac:dyDescent="0.3"/>
  <cols>
    <col min="1" max="1" width="13.375" style="9" customWidth="1"/>
    <col min="2" max="2" width="12.75" style="9" bestFit="1" customWidth="1"/>
    <col min="3" max="3" width="14.625" style="9" customWidth="1"/>
    <col min="4" max="9" width="14.625" style="6" customWidth="1"/>
    <col min="10" max="10" width="5.375" style="6" customWidth="1"/>
    <col min="11" max="16384" width="9" style="6"/>
  </cols>
  <sheetData>
    <row r="1" spans="1:10" s="2" customFormat="1" ht="36" customHeight="1" x14ac:dyDescent="0.3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1"/>
    </row>
    <row r="2" spans="1:10" ht="18" customHeight="1" x14ac:dyDescent="0.3">
      <c r="A2" s="3"/>
      <c r="B2" s="4"/>
      <c r="C2" s="5"/>
      <c r="D2" s="5"/>
      <c r="E2" s="5"/>
      <c r="F2" s="5"/>
      <c r="H2" s="7"/>
      <c r="I2" s="8" t="s">
        <v>11</v>
      </c>
      <c r="J2" s="7"/>
    </row>
    <row r="3" spans="1:10" ht="21.75" customHeight="1" x14ac:dyDescent="0.3">
      <c r="A3" s="35" t="s">
        <v>2</v>
      </c>
      <c r="B3" s="36"/>
      <c r="C3" s="42" t="s">
        <v>8</v>
      </c>
      <c r="D3" s="39" t="s">
        <v>13</v>
      </c>
      <c r="E3" s="40"/>
      <c r="F3" s="40"/>
      <c r="G3" s="40"/>
      <c r="H3" s="41"/>
      <c r="I3" s="33" t="s">
        <v>12</v>
      </c>
      <c r="J3" s="9"/>
    </row>
    <row r="4" spans="1:10" ht="21.75" customHeight="1" x14ac:dyDescent="0.3">
      <c r="A4" s="37"/>
      <c r="B4" s="38"/>
      <c r="C4" s="43"/>
      <c r="D4" s="10" t="s">
        <v>10</v>
      </c>
      <c r="E4" s="11" t="s">
        <v>3</v>
      </c>
      <c r="F4" s="11" t="s">
        <v>9</v>
      </c>
      <c r="G4" s="11" t="s">
        <v>7</v>
      </c>
      <c r="H4" s="12" t="s">
        <v>5</v>
      </c>
      <c r="I4" s="34"/>
      <c r="J4" s="9"/>
    </row>
    <row r="5" spans="1:10" s="20" customFormat="1" x14ac:dyDescent="0.3">
      <c r="A5" s="13" t="s">
        <v>14</v>
      </c>
      <c r="B5" s="14" t="s">
        <v>1</v>
      </c>
      <c r="C5" s="15">
        <f>SUM(D5+I5)</f>
        <v>156242</v>
      </c>
      <c r="D5" s="16">
        <f>SUM(E5:H5)</f>
        <v>146441</v>
      </c>
      <c r="E5" s="17">
        <v>116142</v>
      </c>
      <c r="F5" s="17">
        <v>3810</v>
      </c>
      <c r="G5" s="17">
        <v>25209</v>
      </c>
      <c r="H5" s="18">
        <v>1280</v>
      </c>
      <c r="I5" s="19">
        <v>9801</v>
      </c>
    </row>
    <row r="6" spans="1:10" s="20" customFormat="1" x14ac:dyDescent="0.3">
      <c r="A6" s="21"/>
      <c r="B6" s="22" t="s">
        <v>4</v>
      </c>
      <c r="C6" s="23">
        <f t="shared" ref="C6:C7" si="0">D6+I6</f>
        <v>1431797</v>
      </c>
      <c r="D6" s="16">
        <f t="shared" ref="D6:D7" si="1">SUM(E6:H6)</f>
        <v>1320972</v>
      </c>
      <c r="E6" s="24">
        <v>1018187</v>
      </c>
      <c r="F6" s="24">
        <v>34037</v>
      </c>
      <c r="G6" s="24">
        <v>258940</v>
      </c>
      <c r="H6" s="25">
        <v>9808</v>
      </c>
      <c r="I6" s="26">
        <v>110825</v>
      </c>
    </row>
    <row r="7" spans="1:10" s="20" customFormat="1" x14ac:dyDescent="0.3">
      <c r="A7" s="27"/>
      <c r="B7" s="28" t="s">
        <v>6</v>
      </c>
      <c r="C7" s="23">
        <f t="shared" si="0"/>
        <v>28802407</v>
      </c>
      <c r="D7" s="16">
        <f t="shared" si="1"/>
        <v>26536795</v>
      </c>
      <c r="E7" s="29">
        <v>22063376</v>
      </c>
      <c r="F7" s="29">
        <v>632053</v>
      </c>
      <c r="G7" s="29">
        <v>3693799</v>
      </c>
      <c r="H7" s="30">
        <v>147567</v>
      </c>
      <c r="I7" s="31">
        <v>2265612</v>
      </c>
    </row>
    <row r="8" spans="1:10" x14ac:dyDescent="0.3">
      <c r="A8" s="13" t="s">
        <v>15</v>
      </c>
      <c r="B8" s="14" t="s">
        <v>1</v>
      </c>
      <c r="C8" s="15">
        <f>SUM(D8+I8)</f>
        <v>156271</v>
      </c>
      <c r="D8" s="16">
        <f>SUM(E8:H8)</f>
        <v>146472</v>
      </c>
      <c r="E8" s="17">
        <v>116228</v>
      </c>
      <c r="F8" s="17">
        <v>3791</v>
      </c>
      <c r="G8" s="17">
        <v>25168</v>
      </c>
      <c r="H8" s="18">
        <v>1285</v>
      </c>
      <c r="I8" s="19">
        <v>9799</v>
      </c>
    </row>
    <row r="9" spans="1:10" x14ac:dyDescent="0.3">
      <c r="A9" s="21"/>
      <c r="B9" s="22" t="s">
        <v>4</v>
      </c>
      <c r="C9" s="23">
        <f t="shared" ref="C9:C10" si="2">D9+I9</f>
        <v>1435216</v>
      </c>
      <c r="D9" s="16">
        <f t="shared" ref="D9:D10" si="3">SUM(E9:H9)</f>
        <v>1324463</v>
      </c>
      <c r="E9" s="24">
        <v>1021399</v>
      </c>
      <c r="F9" s="24">
        <v>33919</v>
      </c>
      <c r="G9" s="24">
        <v>259310</v>
      </c>
      <c r="H9" s="25">
        <v>9835</v>
      </c>
      <c r="I9" s="26">
        <v>110753</v>
      </c>
    </row>
    <row r="10" spans="1:10" x14ac:dyDescent="0.3">
      <c r="A10" s="27"/>
      <c r="B10" s="28" t="s">
        <v>6</v>
      </c>
      <c r="C10" s="23">
        <f t="shared" si="2"/>
        <v>28835975</v>
      </c>
      <c r="D10" s="16">
        <f t="shared" si="3"/>
        <v>26570095</v>
      </c>
      <c r="E10" s="29">
        <v>22092925</v>
      </c>
      <c r="F10" s="29">
        <v>630396</v>
      </c>
      <c r="G10" s="29">
        <v>3698830</v>
      </c>
      <c r="H10" s="30">
        <v>147944</v>
      </c>
      <c r="I10" s="31">
        <v>2265880</v>
      </c>
    </row>
    <row r="11" spans="1:10" x14ac:dyDescent="0.3">
      <c r="A11" s="13" t="s">
        <v>16</v>
      </c>
      <c r="B11" s="14" t="s">
        <v>1</v>
      </c>
      <c r="C11" s="15">
        <f>SUM(D11+I11)</f>
        <v>156353</v>
      </c>
      <c r="D11" s="16">
        <f>SUM(E11:H11)</f>
        <v>146520</v>
      </c>
      <c r="E11" s="17">
        <v>116249</v>
      </c>
      <c r="F11" s="17">
        <v>3783</v>
      </c>
      <c r="G11" s="17">
        <v>25200</v>
      </c>
      <c r="H11" s="18">
        <v>1288</v>
      </c>
      <c r="I11" s="19">
        <v>9833</v>
      </c>
    </row>
    <row r="12" spans="1:10" x14ac:dyDescent="0.3">
      <c r="A12" s="21"/>
      <c r="B12" s="22" t="s">
        <v>4</v>
      </c>
      <c r="C12" s="23">
        <f t="shared" ref="C12:C16" si="4">D12+I12</f>
        <v>1437567</v>
      </c>
      <c r="D12" s="16">
        <f t="shared" ref="D12:D13" si="5">SUM(E12:H12)</f>
        <v>1326786</v>
      </c>
      <c r="E12" s="24">
        <v>1023469</v>
      </c>
      <c r="F12" s="24">
        <v>33777</v>
      </c>
      <c r="G12" s="24">
        <v>259725</v>
      </c>
      <c r="H12" s="25">
        <v>9815</v>
      </c>
      <c r="I12" s="26">
        <v>110781</v>
      </c>
    </row>
    <row r="13" spans="1:10" x14ac:dyDescent="0.3">
      <c r="A13" s="27"/>
      <c r="B13" s="28" t="s">
        <v>6</v>
      </c>
      <c r="C13" s="23">
        <f t="shared" si="4"/>
        <v>28878219</v>
      </c>
      <c r="D13" s="16">
        <f t="shared" si="5"/>
        <v>26609015</v>
      </c>
      <c r="E13" s="29">
        <v>22132920</v>
      </c>
      <c r="F13" s="29">
        <v>627545</v>
      </c>
      <c r="G13" s="29">
        <v>3700379</v>
      </c>
      <c r="H13" s="30">
        <v>148171</v>
      </c>
      <c r="I13" s="31">
        <v>2269204</v>
      </c>
    </row>
    <row r="14" spans="1:10" x14ac:dyDescent="0.3">
      <c r="A14" s="13" t="s">
        <v>18</v>
      </c>
      <c r="B14" s="14" t="s">
        <v>1</v>
      </c>
      <c r="C14" s="15">
        <f t="shared" si="4"/>
        <v>156161</v>
      </c>
      <c r="D14" s="16">
        <f>SUM(E14:H14)</f>
        <v>146312</v>
      </c>
      <c r="E14" s="17">
        <v>116112</v>
      </c>
      <c r="F14" s="17">
        <v>3766</v>
      </c>
      <c r="G14" s="17">
        <v>25144</v>
      </c>
      <c r="H14" s="18">
        <v>1290</v>
      </c>
      <c r="I14" s="19">
        <v>9849</v>
      </c>
    </row>
    <row r="15" spans="1:10" x14ac:dyDescent="0.3">
      <c r="A15" s="21"/>
      <c r="B15" s="22" t="s">
        <v>4</v>
      </c>
      <c r="C15" s="23">
        <f t="shared" si="4"/>
        <v>1442397</v>
      </c>
      <c r="D15" s="16">
        <f t="shared" ref="D15:D16" si="6">SUM(E15:H15)</f>
        <v>1331524</v>
      </c>
      <c r="E15" s="24">
        <v>1028269</v>
      </c>
      <c r="F15" s="24">
        <v>33726</v>
      </c>
      <c r="G15" s="24">
        <v>259694</v>
      </c>
      <c r="H15" s="25">
        <v>9835</v>
      </c>
      <c r="I15" s="26">
        <v>110873</v>
      </c>
    </row>
    <row r="16" spans="1:10" x14ac:dyDescent="0.3">
      <c r="A16" s="27"/>
      <c r="B16" s="28" t="s">
        <v>17</v>
      </c>
      <c r="C16" s="23">
        <f t="shared" si="4"/>
        <v>28907613</v>
      </c>
      <c r="D16" s="16">
        <f t="shared" si="6"/>
        <v>26633482</v>
      </c>
      <c r="E16" s="29">
        <v>22165344</v>
      </c>
      <c r="F16" s="29">
        <v>623953</v>
      </c>
      <c r="G16" s="29">
        <v>3695796</v>
      </c>
      <c r="H16" s="30">
        <v>148389</v>
      </c>
      <c r="I16" s="31">
        <v>2274131</v>
      </c>
    </row>
  </sheetData>
  <autoFilter ref="A1:I4" xr:uid="{00000000-0009-0000-0000-000000000000}">
    <filterColumn colId="0" showButton="0">
      <colorFilter dxfId="0" cellColor="0"/>
    </filterColumn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</autoFilter>
  <mergeCells count="5">
    <mergeCell ref="A1:I1"/>
    <mergeCell ref="I3:I4"/>
    <mergeCell ref="A3:B4"/>
    <mergeCell ref="D3:H3"/>
    <mergeCell ref="C3:C4"/>
  </mergeCells>
  <phoneticPr fontId="6" type="noConversion"/>
  <printOptions horizontalCentered="1"/>
  <pageMargins left="0.27541667222976685" right="0.23597222566604614" top="0.39347222447395325" bottom="0.39347222447395325" header="0" footer="0"/>
  <pageSetup paperSize="9" scale="5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16</TotalTime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2</vt:i4>
      </vt:variant>
    </vt:vector>
  </HeadingPairs>
  <TitlesOfParts>
    <vt:vector size="3" baseType="lpstr">
      <vt:lpstr>여수시</vt:lpstr>
      <vt:lpstr>여수시!Print_Area</vt:lpstr>
      <vt:lpstr>여수시!Print_Titles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투덜이</dc:creator>
  <cp:lastModifiedBy>사용자</cp:lastModifiedBy>
  <cp:revision>10</cp:revision>
  <cp:lastPrinted>2023-05-12T00:12:59Z</cp:lastPrinted>
  <dcterms:created xsi:type="dcterms:W3CDTF">2011-05-09T08:35:35Z</dcterms:created>
  <dcterms:modified xsi:type="dcterms:W3CDTF">2026-05-26T07:01:54Z</dcterms:modified>
  <cp:version>1200.0100.01</cp:version>
</cp:coreProperties>
</file>